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25" windowWidth="14805" windowHeight="759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M26" i="1" l="1"/>
  <c r="M56" i="1" s="1"/>
  <c r="M9" i="1"/>
  <c r="M22" i="1"/>
  <c r="K28" i="1" l="1"/>
  <c r="K9" i="1" l="1"/>
  <c r="A12" i="1" l="1"/>
  <c r="K40" i="1" l="1"/>
  <c r="K7" i="1"/>
  <c r="K22" i="1" l="1"/>
  <c r="K26" i="1"/>
  <c r="K56" i="1" s="1"/>
</calcChain>
</file>

<file path=xl/sharedStrings.xml><?xml version="1.0" encoding="utf-8"?>
<sst xmlns="http://schemas.openxmlformats.org/spreadsheetml/2006/main" count="35" uniqueCount="34">
  <si>
    <t>ВСЕГО ДОХОДОВ</t>
  </si>
  <si>
    <t>ВСЕГО РАСХОДОВ</t>
  </si>
  <si>
    <t>ДЕФИЦИТ</t>
  </si>
  <si>
    <t>ДОХОДЫ</t>
  </si>
  <si>
    <t xml:space="preserve">                      РАСХОДЫ</t>
  </si>
  <si>
    <t>Налоговые и неналоговые доходы</t>
  </si>
  <si>
    <t>Безвозмездные поступления</t>
  </si>
  <si>
    <t>Администрация Дубровского  района</t>
  </si>
  <si>
    <t>Налоговые доходы</t>
  </si>
  <si>
    <t>Жилищно-коммунальное хозяйство</t>
  </si>
  <si>
    <t>Социальная политика</t>
  </si>
  <si>
    <t xml:space="preserve">  Пособия, компенсации и иные социальные выплаты гражданам, кроме публичных нормативных обязательств (Резервный фонд)</t>
  </si>
  <si>
    <t>Общегосударственные вопросы</t>
  </si>
  <si>
    <t>Резервные средства</t>
  </si>
  <si>
    <t>Пояснение к уточнению бюджета Дубровского городского поселения Дубровского муниципального района Брянской области</t>
  </si>
  <si>
    <t>Благоустройство</t>
  </si>
  <si>
    <t>Мероприятия по благоустройству</t>
  </si>
  <si>
    <t xml:space="preserve">Озеленение территории </t>
  </si>
  <si>
    <t>местный бюджет</t>
  </si>
  <si>
    <t>Прочие безвозмездные поступления в бюджеты городских поселений</t>
  </si>
  <si>
    <t>взносы от граждан</t>
  </si>
  <si>
    <t>на   сентябрь  2020 год</t>
  </si>
  <si>
    <t>обеспечение мероприятий по капитальному ремонту многоквартирных домов</t>
  </si>
  <si>
    <t>обеспечение мероприятий по капитальному ремонту многоквартирных домов (изменили вид расходов с 244 на 634)</t>
  </si>
  <si>
    <t xml:space="preserve">Мероприятия по формированию современной городской среды (взносы от граждан (городская среда)) 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</si>
  <si>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</si>
  <si>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        НАЛОГИ НА ТОВАРЫ (РАБОТЫ, УСЛУГИ), РЕАЛИЗУЕМЫЕ НА ТЕРРИТОРИИ РОССИЙСКОЙ ФЕДЕРАЦИИ (дорожный фонд)</t>
  </si>
  <si>
    <t>Дорожное хозяйство (дорожные фонды)</t>
  </si>
  <si>
    <t>Доходы от уплаты акцызов на автомобильный бензин</t>
  </si>
  <si>
    <t>налог на имущество физических лиц</t>
  </si>
  <si>
    <t>Доходы, получаемые в виде арендной платы за земельные участки</t>
  </si>
  <si>
    <t>Доходы от продажи земельных участков, расположенных в границах городских поселений</t>
  </si>
  <si>
    <t>Доходы от реализации имущества, находящихся в оперативном управлении учреждений, находящихся в ведении органов управления поселений</t>
  </si>
  <si>
    <t xml:space="preserve">          Бюджетные инвестиции в объекты капитального строительства государственной (муниципальной) собственности (остатки стелла)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</si>
</sst>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sz val="16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u/>
      <sz val="16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color indexed="8"/>
      <name val="Arial Cyr"/>
    </font>
    <font>
      <sz val="11"/>
      <name val="Calibri"/>
      <family val="2"/>
    </font>
    <font>
      <b/>
      <sz val="12"/>
      <color indexed="8"/>
      <name val="Arial Cyr"/>
    </font>
    <font>
      <b/>
      <i/>
      <sz val="16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scheme val="minor"/>
    </font>
    <font>
      <b/>
      <i/>
      <sz val="14"/>
      <name val="Times New Roman"/>
      <family val="1"/>
      <charset val="204"/>
    </font>
    <font>
      <b/>
      <sz val="11"/>
      <name val="Calibri"/>
      <family val="2"/>
      <scheme val="minor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1">
    <xf numFmtId="0" fontId="0" fillId="0" borderId="0"/>
    <xf numFmtId="0" fontId="12" fillId="0" borderId="0"/>
    <xf numFmtId="0" fontId="12" fillId="0" borderId="0"/>
    <xf numFmtId="0" fontId="5" fillId="0" borderId="0"/>
    <xf numFmtId="0" fontId="5" fillId="0" borderId="0"/>
    <xf numFmtId="0" fontId="12" fillId="0" borderId="0"/>
    <xf numFmtId="0" fontId="5" fillId="3" borderId="0"/>
    <xf numFmtId="0" fontId="13" fillId="0" borderId="0">
      <alignment horizontal="center"/>
    </xf>
    <xf numFmtId="0" fontId="5" fillId="0" borderId="0">
      <alignment horizontal="right"/>
    </xf>
    <xf numFmtId="0" fontId="5" fillId="3" borderId="1"/>
    <xf numFmtId="0" fontId="5" fillId="0" borderId="2">
      <alignment horizontal="center" vertical="center" wrapText="1"/>
    </xf>
    <xf numFmtId="0" fontId="5" fillId="3" borderId="3"/>
    <xf numFmtId="0" fontId="5" fillId="3" borderId="0">
      <alignment shrinkToFit="1"/>
    </xf>
    <xf numFmtId="0" fontId="11" fillId="0" borderId="3">
      <alignment horizontal="right"/>
    </xf>
    <xf numFmtId="4" fontId="11" fillId="4" borderId="3">
      <alignment horizontal="right" vertical="top" shrinkToFit="1"/>
    </xf>
    <xf numFmtId="4" fontId="11" fillId="2" borderId="3">
      <alignment horizontal="right" vertical="top" shrinkToFit="1"/>
    </xf>
    <xf numFmtId="0" fontId="5" fillId="0" borderId="0"/>
    <xf numFmtId="0" fontId="5" fillId="0" borderId="0">
      <alignment horizontal="left" wrapText="1"/>
    </xf>
    <xf numFmtId="0" fontId="5" fillId="0" borderId="0">
      <alignment horizontal="left" wrapText="1"/>
    </xf>
    <xf numFmtId="0" fontId="11" fillId="0" borderId="2">
      <alignment vertical="top" wrapText="1"/>
    </xf>
    <xf numFmtId="0" fontId="11" fillId="0" borderId="2">
      <alignment vertical="top" wrapText="1"/>
    </xf>
    <xf numFmtId="49" fontId="5" fillId="0" borderId="2">
      <alignment horizontal="center" vertical="top" shrinkToFit="1"/>
    </xf>
    <xf numFmtId="4" fontId="11" fillId="4" borderId="2">
      <alignment horizontal="right" vertical="top" shrinkToFit="1"/>
    </xf>
    <xf numFmtId="4" fontId="11" fillId="2" borderId="2">
      <alignment horizontal="right" vertical="top" shrinkToFit="1"/>
    </xf>
    <xf numFmtId="0" fontId="5" fillId="3" borderId="4"/>
    <xf numFmtId="0" fontId="5" fillId="3" borderId="4">
      <alignment horizontal="center"/>
    </xf>
    <xf numFmtId="4" fontId="11" fillId="0" borderId="2">
      <alignment horizontal="right" vertical="top" shrinkToFit="1"/>
    </xf>
    <xf numFmtId="49" fontId="5" fillId="0" borderId="2">
      <alignment vertical="top" wrapText="1"/>
    </xf>
    <xf numFmtId="4" fontId="5" fillId="0" borderId="2">
      <alignment horizontal="right" vertical="top" shrinkToFit="1"/>
    </xf>
    <xf numFmtId="0" fontId="5" fillId="3" borderId="4">
      <alignment shrinkToFit="1"/>
    </xf>
    <xf numFmtId="0" fontId="5" fillId="3" borderId="3">
      <alignment horizontal="center"/>
    </xf>
  </cellStyleXfs>
  <cellXfs count="113">
    <xf numFmtId="0" fontId="0" fillId="0" borderId="0" xfId="0"/>
    <xf numFmtId="0" fontId="2" fillId="0" borderId="0" xfId="0" applyFont="1"/>
    <xf numFmtId="0" fontId="3" fillId="0" borderId="0" xfId="0" applyFont="1"/>
    <xf numFmtId="2" fontId="2" fillId="0" borderId="0" xfId="0" applyNumberFormat="1" applyFont="1"/>
    <xf numFmtId="0" fontId="6" fillId="0" borderId="0" xfId="0" applyFont="1"/>
    <xf numFmtId="4" fontId="9" fillId="5" borderId="5" xfId="0" applyNumberFormat="1" applyFont="1" applyFill="1" applyBorder="1"/>
    <xf numFmtId="4" fontId="6" fillId="0" borderId="0" xfId="0" applyNumberFormat="1" applyFont="1"/>
    <xf numFmtId="0" fontId="6" fillId="0" borderId="0" xfId="0" applyFont="1" applyFill="1"/>
    <xf numFmtId="0" fontId="9" fillId="0" borderId="6" xfId="0" applyFont="1" applyFill="1" applyBorder="1" applyAlignment="1">
      <alignment wrapText="1"/>
    </xf>
    <xf numFmtId="4" fontId="9" fillId="6" borderId="5" xfId="0" applyNumberFormat="1" applyFont="1" applyFill="1" applyBorder="1"/>
    <xf numFmtId="0" fontId="9" fillId="6" borderId="6" xfId="0" applyFont="1" applyFill="1" applyBorder="1" applyAlignment="1">
      <alignment wrapText="1"/>
    </xf>
    <xf numFmtId="0" fontId="6" fillId="0" borderId="7" xfId="0" applyFont="1" applyFill="1" applyBorder="1" applyAlignment="1">
      <alignment horizontal="left" wrapText="1"/>
    </xf>
    <xf numFmtId="0" fontId="6" fillId="0" borderId="8" xfId="0" applyFont="1" applyFill="1" applyBorder="1" applyAlignment="1">
      <alignment horizontal="left" wrapText="1"/>
    </xf>
    <xf numFmtId="0" fontId="17" fillId="0" borderId="0" xfId="0" applyFont="1" applyFill="1"/>
    <xf numFmtId="4" fontId="6" fillId="0" borderId="0" xfId="0" applyNumberFormat="1" applyFont="1" applyFill="1"/>
    <xf numFmtId="4" fontId="6" fillId="0" borderId="7" xfId="0" applyNumberFormat="1" applyFont="1" applyFill="1" applyBorder="1" applyAlignment="1">
      <alignment horizontal="right"/>
    </xf>
    <xf numFmtId="4" fontId="9" fillId="7" borderId="7" xfId="0" applyNumberFormat="1" applyFont="1" applyFill="1" applyBorder="1"/>
    <xf numFmtId="4" fontId="16" fillId="0" borderId="7" xfId="0" applyNumberFormat="1" applyFont="1" applyFill="1" applyBorder="1"/>
    <xf numFmtId="4" fontId="18" fillId="0" borderId="7" xfId="0" applyNumberFormat="1" applyFont="1" applyFill="1" applyBorder="1"/>
    <xf numFmtId="4" fontId="10" fillId="0" borderId="7" xfId="0" applyNumberFormat="1" applyFont="1" applyBorder="1"/>
    <xf numFmtId="0" fontId="6" fillId="0" borderId="5" xfId="0" applyFont="1" applyBorder="1"/>
    <xf numFmtId="0" fontId="6" fillId="0" borderId="5" xfId="0" applyFont="1" applyFill="1" applyBorder="1"/>
    <xf numFmtId="0" fontId="17" fillId="0" borderId="5" xfId="0" applyFont="1" applyFill="1" applyBorder="1"/>
    <xf numFmtId="4" fontId="9" fillId="8" borderId="7" xfId="0" applyNumberFormat="1" applyFont="1" applyFill="1" applyBorder="1"/>
    <xf numFmtId="0" fontId="6" fillId="8" borderId="5" xfId="0" applyFont="1" applyFill="1" applyBorder="1"/>
    <xf numFmtId="2" fontId="10" fillId="8" borderId="5" xfId="0" applyNumberFormat="1" applyFont="1" applyFill="1" applyBorder="1"/>
    <xf numFmtId="0" fontId="6" fillId="10" borderId="5" xfId="0" applyFont="1" applyFill="1" applyBorder="1"/>
    <xf numFmtId="2" fontId="10" fillId="10" borderId="5" xfId="0" applyNumberFormat="1" applyFont="1" applyFill="1" applyBorder="1"/>
    <xf numFmtId="0" fontId="20" fillId="0" borderId="6" xfId="0" applyFont="1" applyFill="1" applyBorder="1" applyAlignment="1">
      <alignment wrapText="1"/>
    </xf>
    <xf numFmtId="4" fontId="16" fillId="0" borderId="7" xfId="0" applyNumberFormat="1" applyFont="1" applyFill="1" applyBorder="1" applyAlignment="1">
      <alignment horizontal="right"/>
    </xf>
    <xf numFmtId="0" fontId="16" fillId="0" borderId="5" xfId="0" applyFont="1" applyBorder="1"/>
    <xf numFmtId="2" fontId="16" fillId="0" borderId="5" xfId="0" applyNumberFormat="1" applyFont="1" applyBorder="1"/>
    <xf numFmtId="4" fontId="20" fillId="7" borderId="7" xfId="0" applyNumberFormat="1" applyFont="1" applyFill="1" applyBorder="1"/>
    <xf numFmtId="0" fontId="16" fillId="10" borderId="11" xfId="0" applyFont="1" applyFill="1" applyBorder="1"/>
    <xf numFmtId="2" fontId="16" fillId="10" borderId="11" xfId="0" applyNumberFormat="1" applyFont="1" applyFill="1" applyBorder="1"/>
    <xf numFmtId="4" fontId="16" fillId="0" borderId="0" xfId="0" applyNumberFormat="1" applyFont="1"/>
    <xf numFmtId="0" fontId="16" fillId="0" borderId="14" xfId="0" applyFont="1" applyBorder="1"/>
    <xf numFmtId="0" fontId="16" fillId="0" borderId="11" xfId="0" applyFont="1" applyBorder="1"/>
    <xf numFmtId="0" fontId="16" fillId="0" borderId="15" xfId="0" applyFont="1" applyBorder="1"/>
    <xf numFmtId="0" fontId="16" fillId="0" borderId="13" xfId="0" applyFont="1" applyBorder="1"/>
    <xf numFmtId="0" fontId="16" fillId="0" borderId="16" xfId="0" applyFont="1" applyBorder="1"/>
    <xf numFmtId="0" fontId="16" fillId="0" borderId="12" xfId="0" applyFont="1" applyBorder="1"/>
    <xf numFmtId="0" fontId="20" fillId="5" borderId="5" xfId="0" applyNumberFormat="1" applyFont="1" applyFill="1" applyBorder="1" applyAlignment="1">
      <alignment wrapText="1"/>
    </xf>
    <xf numFmtId="4" fontId="20" fillId="8" borderId="7" xfId="0" applyNumberFormat="1" applyFont="1" applyFill="1" applyBorder="1"/>
    <xf numFmtId="0" fontId="16" fillId="8" borderId="12" xfId="0" applyFont="1" applyFill="1" applyBorder="1"/>
    <xf numFmtId="2" fontId="18" fillId="8" borderId="12" xfId="0" applyNumberFormat="1" applyFont="1" applyFill="1" applyBorder="1"/>
    <xf numFmtId="0" fontId="20" fillId="5" borderId="6" xfId="0" applyNumberFormat="1" applyFont="1" applyFill="1" applyBorder="1" applyAlignment="1">
      <alignment wrapText="1"/>
    </xf>
    <xf numFmtId="0" fontId="16" fillId="8" borderId="5" xfId="0" applyFont="1" applyFill="1" applyBorder="1"/>
    <xf numFmtId="2" fontId="18" fillId="8" borderId="5" xfId="0" applyNumberFormat="1" applyFont="1" applyFill="1" applyBorder="1"/>
    <xf numFmtId="0" fontId="20" fillId="6" borderId="6" xfId="0" applyNumberFormat="1" applyFont="1" applyFill="1" applyBorder="1" applyAlignment="1">
      <alignment wrapText="1"/>
    </xf>
    <xf numFmtId="4" fontId="20" fillId="6" borderId="7" xfId="0" applyNumberFormat="1" applyFont="1" applyFill="1" applyBorder="1"/>
    <xf numFmtId="0" fontId="16" fillId="9" borderId="5" xfId="0" applyFont="1" applyFill="1" applyBorder="1"/>
    <xf numFmtId="0" fontId="20" fillId="0" borderId="6" xfId="0" applyNumberFormat="1" applyFont="1" applyFill="1" applyBorder="1" applyAlignment="1">
      <alignment wrapText="1"/>
    </xf>
    <xf numFmtId="0" fontId="16" fillId="0" borderId="5" xfId="0" applyFont="1" applyFill="1" applyBorder="1"/>
    <xf numFmtId="0" fontId="16" fillId="0" borderId="6" xfId="0" applyNumberFormat="1" applyFont="1" applyFill="1" applyBorder="1" applyAlignment="1">
      <alignment wrapText="1"/>
    </xf>
    <xf numFmtId="0" fontId="18" fillId="6" borderId="6" xfId="0" applyNumberFormat="1" applyFont="1" applyFill="1" applyBorder="1" applyAlignment="1">
      <alignment wrapText="1"/>
    </xf>
    <xf numFmtId="0" fontId="18" fillId="0" borderId="6" xfId="0" applyNumberFormat="1" applyFont="1" applyFill="1" applyBorder="1" applyAlignment="1">
      <alignment wrapText="1"/>
    </xf>
    <xf numFmtId="4" fontId="18" fillId="6" borderId="7" xfId="0" applyNumberFormat="1" applyFont="1" applyFill="1" applyBorder="1"/>
    <xf numFmtId="4" fontId="18" fillId="5" borderId="7" xfId="0" applyNumberFormat="1" applyFont="1" applyFill="1" applyBorder="1"/>
    <xf numFmtId="0" fontId="22" fillId="0" borderId="6" xfId="0" applyNumberFormat="1" applyFont="1" applyFill="1" applyBorder="1" applyAlignment="1">
      <alignment wrapText="1"/>
    </xf>
    <xf numFmtId="4" fontId="23" fillId="0" borderId="7" xfId="0" applyNumberFormat="1" applyFont="1" applyFill="1" applyBorder="1"/>
    <xf numFmtId="49" fontId="10" fillId="0" borderId="7" xfId="0" applyNumberFormat="1" applyFont="1" applyBorder="1" applyAlignment="1">
      <alignment wrapText="1"/>
    </xf>
    <xf numFmtId="49" fontId="10" fillId="0" borderId="8" xfId="0" applyNumberFormat="1" applyFont="1" applyBorder="1" applyAlignment="1">
      <alignment wrapText="1"/>
    </xf>
    <xf numFmtId="49" fontId="10" fillId="0" borderId="6" xfId="0" applyNumberFormat="1" applyFont="1" applyBorder="1" applyAlignment="1">
      <alignment wrapText="1"/>
    </xf>
    <xf numFmtId="0" fontId="9" fillId="7" borderId="7" xfId="0" applyNumberFormat="1" applyFont="1" applyFill="1" applyBorder="1" applyAlignment="1">
      <alignment wrapText="1"/>
    </xf>
    <xf numFmtId="0" fontId="9" fillId="7" borderId="8" xfId="0" applyNumberFormat="1" applyFont="1" applyFill="1" applyBorder="1" applyAlignment="1">
      <alignment wrapText="1"/>
    </xf>
    <xf numFmtId="0" fontId="9" fillId="7" borderId="6" xfId="0" applyNumberFormat="1" applyFont="1" applyFill="1" applyBorder="1" applyAlignment="1">
      <alignment wrapText="1"/>
    </xf>
    <xf numFmtId="0" fontId="16" fillId="0" borderId="9" xfId="0" applyNumberFormat="1" applyFont="1" applyBorder="1" applyAlignment="1">
      <alignment wrapText="1"/>
    </xf>
    <xf numFmtId="0" fontId="20" fillId="7" borderId="7" xfId="0" applyNumberFormat="1" applyFont="1" applyFill="1" applyBorder="1" applyAlignment="1">
      <alignment wrapText="1"/>
    </xf>
    <xf numFmtId="0" fontId="20" fillId="7" borderId="8" xfId="0" applyNumberFormat="1" applyFont="1" applyFill="1" applyBorder="1" applyAlignment="1">
      <alignment wrapText="1"/>
    </xf>
    <xf numFmtId="0" fontId="20" fillId="7" borderId="6" xfId="0" applyNumberFormat="1" applyFont="1" applyFill="1" applyBorder="1" applyAlignment="1">
      <alignment wrapText="1"/>
    </xf>
    <xf numFmtId="0" fontId="18" fillId="0" borderId="7" xfId="0" applyNumberFormat="1" applyFont="1" applyFill="1" applyBorder="1" applyAlignment="1">
      <alignment horizontal="left" wrapText="1"/>
    </xf>
    <xf numFmtId="0" fontId="18" fillId="0" borderId="8" xfId="0" applyNumberFormat="1" applyFont="1" applyFill="1" applyBorder="1" applyAlignment="1">
      <alignment horizontal="left" wrapText="1"/>
    </xf>
    <xf numFmtId="0" fontId="18" fillId="0" borderId="8" xfId="20" applyNumberFormat="1" applyFont="1" applyBorder="1" applyAlignment="1" applyProtection="1">
      <alignment horizontal="left" vertical="top" wrapText="1"/>
    </xf>
    <xf numFmtId="0" fontId="18" fillId="6" borderId="7" xfId="0" applyNumberFormat="1" applyFont="1" applyFill="1" applyBorder="1" applyAlignment="1">
      <alignment horizontal="left" wrapText="1"/>
    </xf>
    <xf numFmtId="0" fontId="18" fillId="6" borderId="8" xfId="0" applyNumberFormat="1" applyFont="1" applyFill="1" applyBorder="1" applyAlignment="1">
      <alignment horizontal="left" wrapText="1"/>
    </xf>
    <xf numFmtId="0" fontId="20" fillId="7" borderId="0" xfId="0" applyNumberFormat="1" applyFont="1" applyFill="1" applyAlignment="1">
      <alignment wrapText="1"/>
    </xf>
    <xf numFmtId="0" fontId="16" fillId="0" borderId="7" xfId="19" applyNumberFormat="1" applyFont="1" applyFill="1" applyBorder="1" applyAlignment="1" applyProtection="1">
      <alignment horizontal="left" vertical="top" wrapText="1"/>
    </xf>
    <xf numFmtId="0" fontId="16" fillId="0" borderId="8" xfId="19" applyNumberFormat="1" applyFont="1" applyFill="1" applyBorder="1" applyAlignment="1" applyProtection="1">
      <alignment horizontal="left" vertical="top" wrapText="1"/>
    </xf>
    <xf numFmtId="0" fontId="19" fillId="0" borderId="8" xfId="0" applyFont="1" applyBorder="1" applyAlignment="1">
      <alignment horizontal="left" vertical="top" wrapText="1"/>
    </xf>
    <xf numFmtId="0" fontId="16" fillId="0" borderId="7" xfId="0" applyNumberFormat="1" applyFont="1" applyFill="1" applyBorder="1" applyAlignment="1">
      <alignment horizontal="left" wrapText="1"/>
    </xf>
    <xf numFmtId="0" fontId="16" fillId="0" borderId="8" xfId="0" applyNumberFormat="1" applyFont="1" applyFill="1" applyBorder="1" applyAlignment="1">
      <alignment horizontal="left" wrapText="1"/>
    </xf>
    <xf numFmtId="0" fontId="20" fillId="5" borderId="7" xfId="0" applyNumberFormat="1" applyFont="1" applyFill="1" applyBorder="1" applyAlignment="1">
      <alignment wrapText="1"/>
    </xf>
    <xf numFmtId="0" fontId="20" fillId="5" borderId="8" xfId="0" applyNumberFormat="1" applyFont="1" applyFill="1" applyBorder="1" applyAlignment="1">
      <alignment wrapText="1"/>
    </xf>
    <xf numFmtId="0" fontId="20" fillId="5" borderId="6" xfId="0" applyNumberFormat="1" applyFont="1" applyFill="1" applyBorder="1" applyAlignment="1">
      <alignment wrapText="1"/>
    </xf>
    <xf numFmtId="0" fontId="16" fillId="6" borderId="7" xfId="19" applyNumberFormat="1" applyFont="1" applyFill="1" applyBorder="1" applyAlignment="1" applyProtection="1">
      <alignment horizontal="left" vertical="top" wrapText="1"/>
    </xf>
    <xf numFmtId="0" fontId="16" fillId="6" borderId="8" xfId="19" applyNumberFormat="1" applyFont="1" applyFill="1" applyBorder="1" applyAlignment="1" applyProtection="1">
      <alignment horizontal="left" vertical="top" wrapText="1"/>
    </xf>
    <xf numFmtId="0" fontId="16" fillId="0" borderId="10" xfId="0" applyNumberFormat="1" applyFont="1" applyBorder="1" applyAlignment="1">
      <alignment wrapText="1"/>
    </xf>
    <xf numFmtId="0" fontId="19" fillId="0" borderId="8" xfId="0" applyFont="1" applyBorder="1" applyAlignment="1">
      <alignment wrapText="1"/>
    </xf>
    <xf numFmtId="0" fontId="19" fillId="0" borderId="8" xfId="0" applyFont="1" applyBorder="1" applyAlignment="1">
      <alignment horizontal="left" wrapText="1"/>
    </xf>
    <xf numFmtId="0" fontId="18" fillId="0" borderId="8" xfId="0" applyFont="1" applyBorder="1" applyAlignment="1">
      <alignment wrapText="1"/>
    </xf>
    <xf numFmtId="0" fontId="21" fillId="0" borderId="8" xfId="0" applyFont="1" applyBorder="1" applyAlignment="1">
      <alignment wrapText="1"/>
    </xf>
    <xf numFmtId="0" fontId="18" fillId="0" borderId="9" xfId="0" applyNumberFormat="1" applyFont="1" applyFill="1" applyBorder="1" applyAlignment="1">
      <alignment horizontal="left" wrapText="1"/>
    </xf>
    <xf numFmtId="0" fontId="21" fillId="0" borderId="9" xfId="0" applyFont="1" applyBorder="1" applyAlignment="1">
      <alignment wrapText="1"/>
    </xf>
    <xf numFmtId="0" fontId="21" fillId="0" borderId="0" xfId="0" applyFont="1" applyAlignment="1">
      <alignment wrapText="1"/>
    </xf>
    <xf numFmtId="0" fontId="21" fillId="0" borderId="10" xfId="0" applyFont="1" applyBorder="1" applyAlignment="1">
      <alignment wrapText="1"/>
    </xf>
    <xf numFmtId="0" fontId="18" fillId="6" borderId="8" xfId="20" applyNumberFormat="1" applyFont="1" applyFill="1" applyBorder="1" applyAlignment="1" applyProtection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7" borderId="0" xfId="0" applyFont="1" applyFill="1" applyAlignment="1"/>
    <xf numFmtId="0" fontId="15" fillId="7" borderId="0" xfId="0" applyFont="1" applyFill="1" applyAlignment="1"/>
    <xf numFmtId="0" fontId="9" fillId="5" borderId="5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9" fillId="6" borderId="7" xfId="0" applyFont="1" applyFill="1" applyBorder="1" applyAlignment="1">
      <alignment horizontal="left" wrapText="1"/>
    </xf>
    <xf numFmtId="0" fontId="9" fillId="6" borderId="8" xfId="0" applyFont="1" applyFill="1" applyBorder="1" applyAlignment="1">
      <alignment horizontal="left" wrapText="1"/>
    </xf>
    <xf numFmtId="0" fontId="6" fillId="0" borderId="7" xfId="0" applyFont="1" applyFill="1" applyBorder="1" applyAlignment="1">
      <alignment horizontal="left" wrapText="1"/>
    </xf>
    <xf numFmtId="0" fontId="6" fillId="0" borderId="8" xfId="0" applyFont="1" applyFill="1" applyBorder="1" applyAlignment="1">
      <alignment horizontal="left" wrapText="1"/>
    </xf>
    <xf numFmtId="0" fontId="9" fillId="5" borderId="7" xfId="0" applyFont="1" applyFill="1" applyBorder="1" applyAlignment="1">
      <alignment wrapText="1"/>
    </xf>
    <xf numFmtId="0" fontId="9" fillId="5" borderId="8" xfId="0" applyFont="1" applyFill="1" applyBorder="1" applyAlignment="1">
      <alignment wrapText="1"/>
    </xf>
    <xf numFmtId="0" fontId="9" fillId="5" borderId="6" xfId="0" applyFont="1" applyFill="1" applyBorder="1" applyAlignment="1">
      <alignment wrapText="1"/>
    </xf>
    <xf numFmtId="0" fontId="0" fillId="0" borderId="8" xfId="0" applyBorder="1" applyAlignment="1">
      <alignment horizontal="left" wrapText="1"/>
    </xf>
    <xf numFmtId="0" fontId="16" fillId="0" borderId="7" xfId="0" applyFont="1" applyFill="1" applyBorder="1" applyAlignment="1">
      <alignment horizontal="left" wrapText="1"/>
    </xf>
  </cellXfs>
  <cellStyles count="3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19"/>
    <cellStyle name="xl33_Лист1" xfId="20"/>
    <cellStyle name="xl34" xfId="21"/>
    <cellStyle name="xl35" xfId="22"/>
    <cellStyle name="xl36" xfId="23"/>
    <cellStyle name="xl37" xfId="24"/>
    <cellStyle name="xl38" xfId="25"/>
    <cellStyle name="xl39" xfId="26"/>
    <cellStyle name="xl40" xfId="27"/>
    <cellStyle name="xl41" xfId="28"/>
    <cellStyle name="xl42" xfId="29"/>
    <cellStyle name="xl43" xfId="30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34</xdr:row>
          <xdr:rowOff>0</xdr:rowOff>
        </xdr:from>
        <xdr:to>
          <xdr:col>9</xdr:col>
          <xdr:colOff>0</xdr:colOff>
          <xdr:row>35</xdr:row>
          <xdr:rowOff>200025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8%20&#1055;&#1057;&#1056;%202020-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  <sheetName val="Лист1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Q66"/>
  <sheetViews>
    <sheetView tabSelected="1" topLeftCell="A22" zoomScale="75" workbookViewId="0">
      <selection activeCell="K38" sqref="K38"/>
    </sheetView>
  </sheetViews>
  <sheetFormatPr defaultColWidth="9.140625" defaultRowHeight="15" x14ac:dyDescent="0.25"/>
  <cols>
    <col min="1" max="8" width="9.140625" style="2"/>
    <col min="9" max="9" width="16.140625" style="2" customWidth="1"/>
    <col min="10" max="10" width="0.7109375" style="2" hidden="1" customWidth="1"/>
    <col min="11" max="11" width="22.5703125" style="2" customWidth="1"/>
    <col min="12" max="12" width="13" style="2" customWidth="1"/>
    <col min="13" max="13" width="15.28515625" style="2" customWidth="1"/>
    <col min="14" max="14" width="17.7109375" style="2" customWidth="1"/>
    <col min="15" max="15" width="15.7109375" style="2" bestFit="1" customWidth="1"/>
    <col min="16" max="16" width="9.140625" style="2"/>
    <col min="17" max="17" width="15.7109375" style="2" bestFit="1" customWidth="1"/>
    <col min="18" max="16384" width="9.140625" style="2"/>
  </cols>
  <sheetData>
    <row r="2" spans="1:13" ht="45" customHeight="1" x14ac:dyDescent="0.3">
      <c r="A2" s="1"/>
      <c r="B2" s="97" t="s">
        <v>14</v>
      </c>
      <c r="C2" s="98"/>
      <c r="D2" s="98"/>
      <c r="E2" s="98"/>
      <c r="F2" s="98"/>
      <c r="G2" s="98"/>
      <c r="H2" s="98"/>
      <c r="I2" s="98"/>
      <c r="J2" s="98"/>
      <c r="K2" s="98"/>
    </row>
    <row r="3" spans="1:13" ht="20.25" x14ac:dyDescent="0.3">
      <c r="A3" s="1"/>
      <c r="B3" s="103" t="s">
        <v>21</v>
      </c>
      <c r="C3" s="103"/>
      <c r="D3" s="103"/>
      <c r="E3" s="103"/>
      <c r="F3" s="103"/>
      <c r="G3" s="103"/>
      <c r="H3" s="103"/>
      <c r="I3" s="103"/>
      <c r="J3" s="103"/>
      <c r="K3" s="103"/>
    </row>
    <row r="4" spans="1:13" ht="11.25" customHeigh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3" ht="20.25" x14ac:dyDescent="0.3">
      <c r="A5" s="1"/>
      <c r="B5" s="99" t="s">
        <v>3</v>
      </c>
      <c r="C5" s="100"/>
      <c r="D5" s="100"/>
      <c r="E5" s="1"/>
      <c r="F5" s="1"/>
      <c r="G5" s="1"/>
      <c r="H5" s="1"/>
      <c r="I5" s="1"/>
      <c r="J5" s="1"/>
      <c r="K5" s="1">
        <v>2020</v>
      </c>
      <c r="L5" s="1">
        <v>2021</v>
      </c>
      <c r="M5" s="1">
        <v>2222</v>
      </c>
    </row>
    <row r="6" spans="1:13" ht="8.25" customHeight="1" x14ac:dyDescent="0.3">
      <c r="A6" s="102"/>
      <c r="B6" s="102"/>
      <c r="C6" s="102"/>
      <c r="D6" s="102"/>
      <c r="E6" s="102"/>
      <c r="F6" s="102"/>
      <c r="G6" s="102"/>
      <c r="H6" s="102"/>
      <c r="I6" s="102"/>
      <c r="J6" s="102"/>
      <c r="K6" s="3"/>
    </row>
    <row r="7" spans="1:13" s="4" customFormat="1" ht="27" hidden="1" customHeight="1" x14ac:dyDescent="0.35">
      <c r="A7" s="101" t="s">
        <v>5</v>
      </c>
      <c r="B7" s="101"/>
      <c r="C7" s="101"/>
      <c r="D7" s="101"/>
      <c r="E7" s="101"/>
      <c r="F7" s="101"/>
      <c r="G7" s="101"/>
      <c r="H7" s="101"/>
      <c r="I7" s="101"/>
      <c r="J7" s="101"/>
      <c r="K7" s="5">
        <f>K8</f>
        <v>0</v>
      </c>
    </row>
    <row r="8" spans="1:13" s="7" customFormat="1" ht="27" hidden="1" customHeight="1" x14ac:dyDescent="0.35">
      <c r="A8" s="104" t="s">
        <v>8</v>
      </c>
      <c r="B8" s="105"/>
      <c r="C8" s="105"/>
      <c r="D8" s="105"/>
      <c r="E8" s="105"/>
      <c r="F8" s="105"/>
      <c r="G8" s="105"/>
      <c r="H8" s="105"/>
      <c r="I8" s="105"/>
      <c r="J8" s="10"/>
      <c r="K8" s="9">
        <v>0</v>
      </c>
    </row>
    <row r="9" spans="1:13" s="4" customFormat="1" ht="20.25" customHeight="1" x14ac:dyDescent="0.35">
      <c r="A9" s="108" t="s">
        <v>6</v>
      </c>
      <c r="B9" s="109"/>
      <c r="C9" s="109"/>
      <c r="D9" s="109"/>
      <c r="E9" s="109"/>
      <c r="F9" s="109"/>
      <c r="G9" s="109"/>
      <c r="H9" s="109"/>
      <c r="I9" s="109"/>
      <c r="J9" s="110"/>
      <c r="K9" s="23">
        <f>K10+K11+K12+K21</f>
        <v>6317.14</v>
      </c>
      <c r="L9" s="24"/>
      <c r="M9" s="25">
        <f>M20</f>
        <v>100000</v>
      </c>
    </row>
    <row r="10" spans="1:13" s="7" customFormat="1" ht="76.5" hidden="1" customHeight="1" x14ac:dyDescent="0.35">
      <c r="A10" s="106"/>
      <c r="B10" s="107"/>
      <c r="C10" s="107"/>
      <c r="D10" s="107"/>
      <c r="E10" s="107"/>
      <c r="F10" s="107"/>
      <c r="G10" s="107"/>
      <c r="H10" s="107"/>
      <c r="I10" s="107"/>
      <c r="J10" s="8"/>
      <c r="K10" s="15"/>
      <c r="L10" s="21"/>
      <c r="M10" s="21"/>
    </row>
    <row r="11" spans="1:13" s="4" customFormat="1" ht="3.75" hidden="1" customHeight="1" x14ac:dyDescent="0.35">
      <c r="A11" s="106"/>
      <c r="B11" s="107"/>
      <c r="C11" s="107"/>
      <c r="D11" s="107"/>
      <c r="E11" s="107"/>
      <c r="F11" s="107"/>
      <c r="G11" s="107"/>
      <c r="H11" s="107"/>
      <c r="I11" s="107"/>
      <c r="J11" s="8"/>
      <c r="K11" s="15"/>
      <c r="L11" s="20"/>
      <c r="M11" s="20"/>
    </row>
    <row r="12" spans="1:13" s="4" customFormat="1" ht="31.5" hidden="1" customHeight="1" x14ac:dyDescent="0.35">
      <c r="A12" s="106" t="e">
        <f>[1]Документ!#REF!</f>
        <v>#REF!</v>
      </c>
      <c r="B12" s="107"/>
      <c r="C12" s="107"/>
      <c r="D12" s="107"/>
      <c r="E12" s="107"/>
      <c r="F12" s="107"/>
      <c r="G12" s="107"/>
      <c r="H12" s="107"/>
      <c r="I12" s="107"/>
      <c r="J12" s="8"/>
      <c r="K12" s="15">
        <v>0</v>
      </c>
      <c r="L12" s="20"/>
      <c r="M12" s="20"/>
    </row>
    <row r="13" spans="1:13" s="4" customFormat="1" ht="6.75" hidden="1" customHeight="1" x14ac:dyDescent="0.35">
      <c r="A13" s="106"/>
      <c r="B13" s="111"/>
      <c r="C13" s="111"/>
      <c r="D13" s="111"/>
      <c r="E13" s="111"/>
      <c r="F13" s="111"/>
      <c r="G13" s="111"/>
      <c r="H13" s="111"/>
      <c r="I13" s="111"/>
      <c r="J13" s="8"/>
      <c r="K13" s="15"/>
      <c r="L13" s="20"/>
      <c r="M13" s="20"/>
    </row>
    <row r="14" spans="1:13" s="4" customFormat="1" ht="33" hidden="1" customHeight="1" x14ac:dyDescent="0.35">
      <c r="A14" s="11"/>
      <c r="B14" s="12"/>
      <c r="C14" s="12"/>
      <c r="D14" s="12"/>
      <c r="E14" s="12"/>
      <c r="F14" s="12"/>
      <c r="G14" s="12"/>
      <c r="H14" s="12"/>
      <c r="I14" s="12"/>
      <c r="J14" s="8"/>
      <c r="K14" s="15"/>
      <c r="L14" s="20"/>
      <c r="M14" s="20"/>
    </row>
    <row r="15" spans="1:13" s="4" customFormat="1" ht="36" hidden="1" customHeight="1" x14ac:dyDescent="0.35">
      <c r="A15" s="106" t="s">
        <v>28</v>
      </c>
      <c r="B15" s="111"/>
      <c r="C15" s="111"/>
      <c r="D15" s="111"/>
      <c r="E15" s="111"/>
      <c r="F15" s="111"/>
      <c r="G15" s="111"/>
      <c r="H15" s="111"/>
      <c r="I15" s="111"/>
      <c r="J15" s="8"/>
      <c r="K15" s="15">
        <v>0</v>
      </c>
      <c r="L15" s="20"/>
      <c r="M15" s="20"/>
    </row>
    <row r="16" spans="1:13" s="4" customFormat="1" ht="33" customHeight="1" x14ac:dyDescent="0.35">
      <c r="A16" s="106" t="s">
        <v>29</v>
      </c>
      <c r="B16" s="111"/>
      <c r="C16" s="111"/>
      <c r="D16" s="111"/>
      <c r="E16" s="111"/>
      <c r="F16" s="111"/>
      <c r="G16" s="111"/>
      <c r="H16" s="111"/>
      <c r="I16" s="111"/>
      <c r="J16" s="8"/>
      <c r="K16" s="15">
        <v>-100000</v>
      </c>
      <c r="L16" s="20"/>
      <c r="M16" s="20"/>
    </row>
    <row r="17" spans="1:15" s="4" customFormat="1" ht="33" customHeight="1" x14ac:dyDescent="0.35">
      <c r="A17" s="106" t="s">
        <v>30</v>
      </c>
      <c r="B17" s="111"/>
      <c r="C17" s="111"/>
      <c r="D17" s="111"/>
      <c r="E17" s="111"/>
      <c r="F17" s="111"/>
      <c r="G17" s="111"/>
      <c r="H17" s="111"/>
      <c r="I17" s="111"/>
      <c r="J17" s="8"/>
      <c r="K17" s="15">
        <v>-142000</v>
      </c>
      <c r="L17" s="20"/>
      <c r="M17" s="20"/>
    </row>
    <row r="18" spans="1:15" s="4" customFormat="1" ht="33" customHeight="1" x14ac:dyDescent="0.35">
      <c r="A18" s="106" t="s">
        <v>31</v>
      </c>
      <c r="B18" s="111"/>
      <c r="C18" s="111"/>
      <c r="D18" s="111"/>
      <c r="E18" s="111"/>
      <c r="F18" s="111"/>
      <c r="G18" s="111"/>
      <c r="H18" s="111"/>
      <c r="I18" s="111"/>
      <c r="J18" s="8"/>
      <c r="K18" s="15">
        <v>-50000</v>
      </c>
      <c r="L18" s="20"/>
      <c r="M18" s="20"/>
    </row>
    <row r="19" spans="1:15" s="4" customFormat="1" ht="33" customHeight="1" x14ac:dyDescent="0.35">
      <c r="A19" s="106" t="s">
        <v>32</v>
      </c>
      <c r="B19" s="111"/>
      <c r="C19" s="111"/>
      <c r="D19" s="111"/>
      <c r="E19" s="111"/>
      <c r="F19" s="111"/>
      <c r="G19" s="111"/>
      <c r="H19" s="111"/>
      <c r="I19" s="111"/>
      <c r="J19" s="8"/>
      <c r="K19" s="15">
        <v>292000</v>
      </c>
      <c r="L19" s="20"/>
      <c r="M19" s="20"/>
    </row>
    <row r="20" spans="1:15" s="4" customFormat="1" ht="51.75" customHeight="1" x14ac:dyDescent="0.35">
      <c r="A20" s="112" t="s">
        <v>26</v>
      </c>
      <c r="B20" s="89"/>
      <c r="C20" s="89"/>
      <c r="D20" s="89"/>
      <c r="E20" s="89"/>
      <c r="F20" s="89"/>
      <c r="G20" s="89"/>
      <c r="H20" s="89"/>
      <c r="I20" s="89"/>
      <c r="J20" s="28"/>
      <c r="K20" s="29"/>
      <c r="L20" s="30"/>
      <c r="M20" s="31">
        <v>100000</v>
      </c>
    </row>
    <row r="21" spans="1:15" s="4" customFormat="1" ht="33" customHeight="1" x14ac:dyDescent="0.35">
      <c r="A21" s="112" t="s">
        <v>19</v>
      </c>
      <c r="B21" s="89"/>
      <c r="C21" s="89"/>
      <c r="D21" s="89"/>
      <c r="E21" s="89"/>
      <c r="F21" s="89"/>
      <c r="G21" s="89"/>
      <c r="H21" s="89"/>
      <c r="I21" s="89"/>
      <c r="J21" s="28"/>
      <c r="K21" s="29">
        <v>6317.14</v>
      </c>
      <c r="L21" s="30"/>
      <c r="M21" s="30"/>
    </row>
    <row r="22" spans="1:15" s="4" customFormat="1" ht="21" customHeight="1" x14ac:dyDescent="0.35">
      <c r="A22" s="68" t="s">
        <v>0</v>
      </c>
      <c r="B22" s="69"/>
      <c r="C22" s="69"/>
      <c r="D22" s="69"/>
      <c r="E22" s="69"/>
      <c r="F22" s="69"/>
      <c r="G22" s="69"/>
      <c r="H22" s="69"/>
      <c r="I22" s="69"/>
      <c r="J22" s="70"/>
      <c r="K22" s="32">
        <f>K7+K9</f>
        <v>6317.14</v>
      </c>
      <c r="L22" s="33"/>
      <c r="M22" s="34">
        <f>M20</f>
        <v>100000</v>
      </c>
      <c r="O22" s="6"/>
    </row>
    <row r="23" spans="1:15" s="4" customFormat="1" ht="18.75" x14ac:dyDescent="0.3">
      <c r="A23" s="67"/>
      <c r="B23" s="67"/>
      <c r="C23" s="67"/>
      <c r="D23" s="67"/>
      <c r="E23" s="67"/>
      <c r="F23" s="67"/>
      <c r="G23" s="67"/>
      <c r="H23" s="67"/>
      <c r="I23" s="67"/>
      <c r="J23" s="67"/>
      <c r="K23" s="35"/>
      <c r="L23" s="36"/>
      <c r="M23" s="37"/>
    </row>
    <row r="24" spans="1:15" s="4" customFormat="1" ht="20.25" customHeight="1" x14ac:dyDescent="0.35">
      <c r="A24" s="76" t="s">
        <v>4</v>
      </c>
      <c r="B24" s="76"/>
      <c r="C24" s="76"/>
      <c r="D24" s="76"/>
      <c r="E24" s="76"/>
      <c r="F24" s="76"/>
      <c r="G24" s="76"/>
      <c r="H24" s="76"/>
      <c r="I24" s="76"/>
      <c r="J24" s="76"/>
      <c r="K24" s="35"/>
      <c r="L24" s="38"/>
      <c r="M24" s="39"/>
    </row>
    <row r="25" spans="1:15" s="4" customFormat="1" ht="15.75" customHeight="1" x14ac:dyDescent="0.3">
      <c r="A25" s="87"/>
      <c r="B25" s="87"/>
      <c r="C25" s="87"/>
      <c r="D25" s="87"/>
      <c r="E25" s="87"/>
      <c r="F25" s="87"/>
      <c r="G25" s="87"/>
      <c r="H25" s="87"/>
      <c r="I25" s="87"/>
      <c r="J25" s="87"/>
      <c r="K25" s="35"/>
      <c r="L25" s="40"/>
      <c r="M25" s="41"/>
    </row>
    <row r="26" spans="1:15" s="4" customFormat="1" ht="27" customHeight="1" x14ac:dyDescent="0.35">
      <c r="A26" s="82" t="s">
        <v>7</v>
      </c>
      <c r="B26" s="83"/>
      <c r="C26" s="83"/>
      <c r="D26" s="83"/>
      <c r="E26" s="83"/>
      <c r="F26" s="83"/>
      <c r="G26" s="83"/>
      <c r="H26" s="83"/>
      <c r="I26" s="84"/>
      <c r="J26" s="42"/>
      <c r="K26" s="43">
        <f>K28</f>
        <v>6317.1399999999994</v>
      </c>
      <c r="L26" s="44"/>
      <c r="M26" s="45">
        <f>M27</f>
        <v>100000</v>
      </c>
      <c r="N26" s="6"/>
    </row>
    <row r="27" spans="1:15" s="4" customFormat="1" ht="27" customHeight="1" x14ac:dyDescent="0.35">
      <c r="A27" s="82" t="s">
        <v>27</v>
      </c>
      <c r="B27" s="88"/>
      <c r="C27" s="88"/>
      <c r="D27" s="88"/>
      <c r="E27" s="88"/>
      <c r="F27" s="88"/>
      <c r="G27" s="88"/>
      <c r="H27" s="88"/>
      <c r="I27" s="88"/>
      <c r="J27" s="46"/>
      <c r="K27" s="43"/>
      <c r="L27" s="47"/>
      <c r="M27" s="48">
        <v>100000</v>
      </c>
      <c r="N27" s="6"/>
    </row>
    <row r="28" spans="1:15" s="4" customFormat="1" ht="19.5" x14ac:dyDescent="0.35">
      <c r="A28" s="85" t="s">
        <v>9</v>
      </c>
      <c r="B28" s="86"/>
      <c r="C28" s="86"/>
      <c r="D28" s="86"/>
      <c r="E28" s="86"/>
      <c r="F28" s="86"/>
      <c r="G28" s="86"/>
      <c r="H28" s="86"/>
      <c r="I28" s="86"/>
      <c r="J28" s="49"/>
      <c r="K28" s="50">
        <f>K30+K32+K33+K34+K35+K36+K37</f>
        <v>6317.1399999999994</v>
      </c>
      <c r="L28" s="51"/>
      <c r="M28" s="51"/>
    </row>
    <row r="29" spans="1:15" s="7" customFormat="1" ht="19.5" x14ac:dyDescent="0.35">
      <c r="A29" s="77" t="s">
        <v>15</v>
      </c>
      <c r="B29" s="78"/>
      <c r="C29" s="78"/>
      <c r="D29" s="78"/>
      <c r="E29" s="78"/>
      <c r="F29" s="78"/>
      <c r="G29" s="78"/>
      <c r="H29" s="78"/>
      <c r="I29" s="78"/>
      <c r="J29" s="52"/>
      <c r="K29" s="17">
        <v>443871.59</v>
      </c>
      <c r="L29" s="53"/>
      <c r="M29" s="53"/>
    </row>
    <row r="30" spans="1:15" s="7" customFormat="1" ht="24.75" customHeight="1" x14ac:dyDescent="0.35">
      <c r="A30" s="77" t="s">
        <v>16</v>
      </c>
      <c r="B30" s="79"/>
      <c r="C30" s="79"/>
      <c r="D30" s="79"/>
      <c r="E30" s="79"/>
      <c r="F30" s="79"/>
      <c r="G30" s="79"/>
      <c r="H30" s="79"/>
      <c r="I30" s="79"/>
      <c r="J30" s="52"/>
      <c r="K30" s="17">
        <v>0</v>
      </c>
      <c r="L30" s="53"/>
      <c r="M30" s="53"/>
    </row>
    <row r="31" spans="1:15" s="7" customFormat="1" ht="30" customHeight="1" x14ac:dyDescent="0.35">
      <c r="A31" s="77" t="s">
        <v>17</v>
      </c>
      <c r="B31" s="79"/>
      <c r="C31" s="79"/>
      <c r="D31" s="79"/>
      <c r="E31" s="79"/>
      <c r="F31" s="79"/>
      <c r="G31" s="79"/>
      <c r="H31" s="79"/>
      <c r="I31" s="79"/>
      <c r="J31" s="52"/>
      <c r="K31" s="17">
        <v>0</v>
      </c>
      <c r="L31" s="53"/>
      <c r="M31" s="53"/>
    </row>
    <row r="32" spans="1:15" s="7" customFormat="1" ht="57.75" customHeight="1" x14ac:dyDescent="0.3">
      <c r="A32" s="80" t="s">
        <v>25</v>
      </c>
      <c r="B32" s="81"/>
      <c r="C32" s="81"/>
      <c r="D32" s="81"/>
      <c r="E32" s="81"/>
      <c r="F32" s="81"/>
      <c r="G32" s="81"/>
      <c r="H32" s="81"/>
      <c r="I32" s="81"/>
      <c r="J32" s="54"/>
      <c r="K32" s="17">
        <v>43328.94</v>
      </c>
      <c r="L32" s="53"/>
      <c r="M32" s="53"/>
    </row>
    <row r="33" spans="1:17" s="7" customFormat="1" ht="42" customHeight="1" x14ac:dyDescent="0.3">
      <c r="A33" s="80" t="s">
        <v>22</v>
      </c>
      <c r="B33" s="89"/>
      <c r="C33" s="89"/>
      <c r="D33" s="89"/>
      <c r="E33" s="89"/>
      <c r="F33" s="89"/>
      <c r="G33" s="89"/>
      <c r="H33" s="89"/>
      <c r="I33" s="89"/>
      <c r="J33" s="54"/>
      <c r="K33" s="17">
        <v>-50000</v>
      </c>
      <c r="L33" s="53"/>
      <c r="M33" s="53"/>
    </row>
    <row r="34" spans="1:17" s="7" customFormat="1" ht="42" customHeight="1" x14ac:dyDescent="0.3">
      <c r="A34" s="80" t="s">
        <v>23</v>
      </c>
      <c r="B34" s="89"/>
      <c r="C34" s="89"/>
      <c r="D34" s="89"/>
      <c r="E34" s="89"/>
      <c r="F34" s="89"/>
      <c r="G34" s="89"/>
      <c r="H34" s="89"/>
      <c r="I34" s="89"/>
      <c r="J34" s="54"/>
      <c r="K34" s="17">
        <v>50000</v>
      </c>
      <c r="L34" s="21"/>
      <c r="M34" s="21"/>
    </row>
    <row r="35" spans="1:17" s="7" customFormat="1" ht="42" customHeight="1" x14ac:dyDescent="0.3">
      <c r="A35" s="80"/>
      <c r="B35" s="89"/>
      <c r="C35" s="89"/>
      <c r="D35" s="89"/>
      <c r="E35" s="89"/>
      <c r="F35" s="89"/>
      <c r="G35" s="89"/>
      <c r="H35" s="89"/>
      <c r="I35" s="89"/>
      <c r="J35" s="54"/>
      <c r="K35" s="17">
        <v>0</v>
      </c>
      <c r="L35" s="21"/>
      <c r="M35" s="21"/>
    </row>
    <row r="36" spans="1:17" s="7" customFormat="1" ht="64.5" customHeight="1" x14ac:dyDescent="0.3">
      <c r="A36" s="90" t="s">
        <v>24</v>
      </c>
      <c r="B36" s="91"/>
      <c r="C36" s="91"/>
      <c r="D36" s="91"/>
      <c r="E36" s="91"/>
      <c r="F36" s="91"/>
      <c r="G36" s="91"/>
      <c r="H36" s="91"/>
      <c r="I36" s="91"/>
      <c r="J36" s="54"/>
      <c r="K36" s="17">
        <v>6317.14</v>
      </c>
      <c r="L36" s="21"/>
      <c r="M36" s="21"/>
    </row>
    <row r="37" spans="1:17" s="7" customFormat="1" ht="43.5" customHeight="1" x14ac:dyDescent="0.3">
      <c r="A37" s="90" t="s">
        <v>24</v>
      </c>
      <c r="B37" s="91"/>
      <c r="C37" s="91"/>
      <c r="D37" s="91"/>
      <c r="E37" s="91"/>
      <c r="F37" s="91"/>
      <c r="G37" s="91"/>
      <c r="H37" s="91"/>
      <c r="I37" s="91"/>
      <c r="J37" s="54"/>
      <c r="K37" s="17">
        <v>-43328.94</v>
      </c>
      <c r="L37" s="21"/>
      <c r="M37" s="21"/>
    </row>
    <row r="38" spans="1:17" s="7" customFormat="1" ht="18.75" x14ac:dyDescent="0.3">
      <c r="A38" s="71"/>
      <c r="B38" s="72"/>
      <c r="C38" s="72"/>
      <c r="D38" s="72"/>
      <c r="E38" s="72"/>
      <c r="F38" s="72"/>
      <c r="G38" s="72"/>
      <c r="H38" s="72"/>
      <c r="I38" s="72"/>
      <c r="J38" s="55"/>
      <c r="K38" s="18">
        <v>0</v>
      </c>
      <c r="L38" s="21"/>
      <c r="M38" s="21"/>
      <c r="Q38" s="14"/>
    </row>
    <row r="39" spans="1:17" s="7" customFormat="1" ht="45.75" customHeight="1" x14ac:dyDescent="0.3">
      <c r="A39" s="71" t="s">
        <v>33</v>
      </c>
      <c r="B39" s="72"/>
      <c r="C39" s="72"/>
      <c r="D39" s="72"/>
      <c r="E39" s="72"/>
      <c r="F39" s="72"/>
      <c r="G39" s="72"/>
      <c r="H39" s="72"/>
      <c r="I39" s="72"/>
      <c r="J39" s="56"/>
      <c r="K39" s="18">
        <v>-443871.59</v>
      </c>
      <c r="L39" s="21"/>
      <c r="M39" s="21"/>
    </row>
    <row r="40" spans="1:17" s="7" customFormat="1" ht="20.25" hidden="1" customHeight="1" x14ac:dyDescent="0.35">
      <c r="A40" s="74" t="s">
        <v>10</v>
      </c>
      <c r="B40" s="75"/>
      <c r="C40" s="75"/>
      <c r="D40" s="75"/>
      <c r="E40" s="75"/>
      <c r="F40" s="75"/>
      <c r="G40" s="75"/>
      <c r="H40" s="75"/>
      <c r="I40" s="75"/>
      <c r="J40" s="49"/>
      <c r="K40" s="57">
        <f>K41+K42+K43+K44+K45+K46</f>
        <v>0</v>
      </c>
      <c r="L40" s="21"/>
      <c r="M40" s="21"/>
    </row>
    <row r="41" spans="1:17" s="7" customFormat="1" ht="42" hidden="1" customHeight="1" x14ac:dyDescent="0.35">
      <c r="A41" s="73" t="s">
        <v>11</v>
      </c>
      <c r="B41" s="73"/>
      <c r="C41" s="73"/>
      <c r="D41" s="73"/>
      <c r="E41" s="73"/>
      <c r="F41" s="73"/>
      <c r="G41" s="73"/>
      <c r="H41" s="73"/>
      <c r="I41" s="73"/>
      <c r="J41" s="52"/>
      <c r="K41" s="18"/>
      <c r="L41" s="21"/>
      <c r="M41" s="21"/>
    </row>
    <row r="42" spans="1:17" s="7" customFormat="1" ht="19.5" hidden="1" x14ac:dyDescent="0.35">
      <c r="A42" s="73"/>
      <c r="B42" s="73"/>
      <c r="C42" s="73"/>
      <c r="D42" s="73"/>
      <c r="E42" s="73"/>
      <c r="F42" s="73"/>
      <c r="G42" s="73"/>
      <c r="H42" s="73"/>
      <c r="I42" s="73"/>
      <c r="J42" s="52"/>
      <c r="K42" s="18"/>
      <c r="L42" s="21"/>
      <c r="M42" s="21"/>
    </row>
    <row r="43" spans="1:17" s="7" customFormat="1" ht="39" hidden="1" customHeight="1" x14ac:dyDescent="0.35">
      <c r="A43" s="73"/>
      <c r="B43" s="73"/>
      <c r="C43" s="73"/>
      <c r="D43" s="73"/>
      <c r="E43" s="73"/>
      <c r="F43" s="73"/>
      <c r="G43" s="73"/>
      <c r="H43" s="73"/>
      <c r="I43" s="73"/>
      <c r="J43" s="52"/>
      <c r="K43" s="18"/>
      <c r="L43" s="21"/>
      <c r="M43" s="21"/>
    </row>
    <row r="44" spans="1:17" s="7" customFormat="1" ht="78" hidden="1" customHeight="1" x14ac:dyDescent="0.35">
      <c r="A44" s="73"/>
      <c r="B44" s="73"/>
      <c r="C44" s="73"/>
      <c r="D44" s="73"/>
      <c r="E44" s="73"/>
      <c r="F44" s="73"/>
      <c r="G44" s="73"/>
      <c r="H44" s="73"/>
      <c r="I44" s="73"/>
      <c r="J44" s="52"/>
      <c r="K44" s="18"/>
      <c r="L44" s="21"/>
      <c r="M44" s="21"/>
    </row>
    <row r="45" spans="1:17" s="7" customFormat="1" ht="58.5" hidden="1" customHeight="1" x14ac:dyDescent="0.35">
      <c r="A45" s="73"/>
      <c r="B45" s="73"/>
      <c r="C45" s="73"/>
      <c r="D45" s="73"/>
      <c r="E45" s="73"/>
      <c r="F45" s="73"/>
      <c r="G45" s="73"/>
      <c r="H45" s="73"/>
      <c r="I45" s="73"/>
      <c r="J45" s="52"/>
      <c r="K45" s="18"/>
      <c r="L45" s="21"/>
      <c r="M45" s="21"/>
    </row>
    <row r="46" spans="1:17" s="7" customFormat="1" ht="42.75" hidden="1" customHeight="1" x14ac:dyDescent="0.35">
      <c r="A46" s="73"/>
      <c r="B46" s="73"/>
      <c r="C46" s="73"/>
      <c r="D46" s="73"/>
      <c r="E46" s="73"/>
      <c r="F46" s="73"/>
      <c r="G46" s="73"/>
      <c r="H46" s="73"/>
      <c r="I46" s="73"/>
      <c r="J46" s="52"/>
      <c r="K46" s="18"/>
      <c r="L46" s="21"/>
      <c r="M46" s="21"/>
    </row>
    <row r="47" spans="1:17" s="7" customFormat="1" ht="19.5" hidden="1" x14ac:dyDescent="0.35">
      <c r="A47" s="96" t="s">
        <v>12</v>
      </c>
      <c r="B47" s="96"/>
      <c r="C47" s="96"/>
      <c r="D47" s="96"/>
      <c r="E47" s="96"/>
      <c r="F47" s="96"/>
      <c r="G47" s="96"/>
      <c r="H47" s="96"/>
      <c r="I47" s="96"/>
      <c r="J47" s="49"/>
      <c r="K47" s="57"/>
      <c r="L47" s="21"/>
      <c r="M47" s="21"/>
    </row>
    <row r="48" spans="1:17" s="7" customFormat="1" ht="24" hidden="1" customHeight="1" x14ac:dyDescent="0.35">
      <c r="A48" s="73" t="s">
        <v>13</v>
      </c>
      <c r="B48" s="73"/>
      <c r="C48" s="73"/>
      <c r="D48" s="73"/>
      <c r="E48" s="73"/>
      <c r="F48" s="73"/>
      <c r="G48" s="73"/>
      <c r="H48" s="73"/>
      <c r="I48" s="73"/>
      <c r="J48" s="52"/>
      <c r="K48" s="18"/>
      <c r="L48" s="21"/>
      <c r="M48" s="21"/>
    </row>
    <row r="49" spans="1:15" s="7" customFormat="1" ht="3.75" customHeight="1" x14ac:dyDescent="0.35">
      <c r="A49" s="92"/>
      <c r="B49" s="93"/>
      <c r="C49" s="93"/>
      <c r="D49" s="93"/>
      <c r="E49" s="93"/>
      <c r="F49" s="93"/>
      <c r="G49" s="93"/>
      <c r="H49" s="93"/>
      <c r="I49" s="93"/>
      <c r="J49" s="52"/>
      <c r="K49" s="58"/>
      <c r="L49" s="21"/>
      <c r="M49" s="21"/>
    </row>
    <row r="50" spans="1:15" s="7" customFormat="1" ht="24" hidden="1" customHeight="1" x14ac:dyDescent="0.35">
      <c r="A50" s="94"/>
      <c r="B50" s="94"/>
      <c r="C50" s="94"/>
      <c r="D50" s="94"/>
      <c r="E50" s="94"/>
      <c r="F50" s="94"/>
      <c r="G50" s="94"/>
      <c r="H50" s="94"/>
      <c r="I50" s="94"/>
      <c r="J50" s="49"/>
      <c r="K50" s="57"/>
      <c r="L50" s="21"/>
      <c r="M50" s="21"/>
    </row>
    <row r="51" spans="1:15" s="7" customFormat="1" ht="28.5" hidden="1" customHeight="1" x14ac:dyDescent="0.35">
      <c r="A51" s="94"/>
      <c r="B51" s="94"/>
      <c r="C51" s="94"/>
      <c r="D51" s="94"/>
      <c r="E51" s="94"/>
      <c r="F51" s="94"/>
      <c r="G51" s="94"/>
      <c r="H51" s="94"/>
      <c r="I51" s="94"/>
      <c r="J51" s="52"/>
      <c r="K51" s="18"/>
      <c r="L51" s="21"/>
      <c r="M51" s="21"/>
    </row>
    <row r="52" spans="1:15" s="7" customFormat="1" ht="24" hidden="1" customHeight="1" x14ac:dyDescent="0.35">
      <c r="A52" s="94"/>
      <c r="B52" s="94"/>
      <c r="C52" s="94"/>
      <c r="D52" s="94"/>
      <c r="E52" s="94"/>
      <c r="F52" s="94"/>
      <c r="G52" s="94"/>
      <c r="H52" s="94"/>
      <c r="I52" s="94"/>
      <c r="J52" s="52"/>
      <c r="K52" s="18"/>
      <c r="L52" s="21"/>
      <c r="M52" s="21"/>
    </row>
    <row r="53" spans="1:15" s="7" customFormat="1" ht="24" hidden="1" customHeight="1" x14ac:dyDescent="0.35">
      <c r="A53" s="95"/>
      <c r="B53" s="95"/>
      <c r="C53" s="95"/>
      <c r="D53" s="95"/>
      <c r="E53" s="95"/>
      <c r="F53" s="95"/>
      <c r="G53" s="95"/>
      <c r="H53" s="95"/>
      <c r="I53" s="95"/>
      <c r="J53" s="52"/>
      <c r="K53" s="18">
        <v>0</v>
      </c>
      <c r="L53" s="21"/>
      <c r="M53" s="21"/>
      <c r="O53" s="14"/>
    </row>
    <row r="54" spans="1:15" s="13" customFormat="1" ht="24" hidden="1" customHeight="1" x14ac:dyDescent="0.3">
      <c r="A54" s="90" t="s">
        <v>18</v>
      </c>
      <c r="B54" s="90"/>
      <c r="C54" s="90"/>
      <c r="D54" s="90"/>
      <c r="E54" s="90"/>
      <c r="F54" s="90"/>
      <c r="G54" s="90"/>
      <c r="H54" s="90"/>
      <c r="I54" s="90"/>
      <c r="J54" s="59"/>
      <c r="K54" s="60">
        <v>0</v>
      </c>
      <c r="L54" s="22"/>
      <c r="M54" s="22"/>
    </row>
    <row r="55" spans="1:15" s="13" customFormat="1" ht="24" hidden="1" customHeight="1" x14ac:dyDescent="0.3">
      <c r="A55" s="90" t="s">
        <v>20</v>
      </c>
      <c r="B55" s="91"/>
      <c r="C55" s="91"/>
      <c r="D55" s="91"/>
      <c r="E55" s="91"/>
      <c r="F55" s="91"/>
      <c r="G55" s="91"/>
      <c r="H55" s="91"/>
      <c r="I55" s="91"/>
      <c r="J55" s="59"/>
      <c r="K55" s="60">
        <v>0</v>
      </c>
      <c r="L55" s="22"/>
      <c r="M55" s="22"/>
    </row>
    <row r="56" spans="1:15" s="4" customFormat="1" ht="19.5" customHeight="1" x14ac:dyDescent="0.35">
      <c r="A56" s="64" t="s">
        <v>1</v>
      </c>
      <c r="B56" s="65"/>
      <c r="C56" s="65"/>
      <c r="D56" s="65"/>
      <c r="E56" s="65"/>
      <c r="F56" s="65"/>
      <c r="G56" s="65"/>
      <c r="H56" s="65"/>
      <c r="I56" s="65"/>
      <c r="J56" s="66"/>
      <c r="K56" s="16">
        <f>K26+K49</f>
        <v>6317.1399999999994</v>
      </c>
      <c r="L56" s="26"/>
      <c r="M56" s="27">
        <f>M26</f>
        <v>100000</v>
      </c>
    </row>
    <row r="57" spans="1:15" s="4" customFormat="1" ht="18.75" customHeight="1" x14ac:dyDescent="0.3">
      <c r="A57" s="61" t="s">
        <v>2</v>
      </c>
      <c r="B57" s="62"/>
      <c r="C57" s="62"/>
      <c r="D57" s="62"/>
      <c r="E57" s="62"/>
      <c r="F57" s="62"/>
      <c r="G57" s="62"/>
      <c r="H57" s="62"/>
      <c r="I57" s="62"/>
      <c r="J57" s="63"/>
      <c r="K57" s="19">
        <v>0</v>
      </c>
      <c r="L57" s="20"/>
      <c r="M57" s="20"/>
    </row>
    <row r="58" spans="1:15" s="4" customFormat="1" ht="18.75" x14ac:dyDescent="0.3"/>
    <row r="59" spans="1:15" s="4" customFormat="1" ht="18.75" x14ac:dyDescent="0.3"/>
    <row r="60" spans="1:15" s="4" customFormat="1" ht="18.75" x14ac:dyDescent="0.3"/>
    <row r="61" spans="1:15" s="4" customFormat="1" ht="18.75" x14ac:dyDescent="0.3"/>
    <row r="62" spans="1:15" s="4" customFormat="1" ht="18.75" x14ac:dyDescent="0.3"/>
    <row r="63" spans="1:15" s="4" customFormat="1" ht="18.75" x14ac:dyDescent="0.3"/>
    <row r="64" spans="1:15" s="4" customFormat="1" ht="18.75" x14ac:dyDescent="0.3"/>
    <row r="65" spans="1:11" ht="18.75" x14ac:dyDescent="0.3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</row>
    <row r="66" spans="1:11" ht="18.75" x14ac:dyDescent="0.3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</row>
  </sheetData>
  <mergeCells count="50">
    <mergeCell ref="A13:I13"/>
    <mergeCell ref="A21:I21"/>
    <mergeCell ref="A20:I20"/>
    <mergeCell ref="A15:I15"/>
    <mergeCell ref="A16:I16"/>
    <mergeCell ref="A17:I17"/>
    <mergeCell ref="A18:I18"/>
    <mergeCell ref="A19:I19"/>
    <mergeCell ref="A8:I8"/>
    <mergeCell ref="A11:I11"/>
    <mergeCell ref="A12:I12"/>
    <mergeCell ref="A9:J9"/>
    <mergeCell ref="A10:I10"/>
    <mergeCell ref="B2:K2"/>
    <mergeCell ref="B5:D5"/>
    <mergeCell ref="A7:J7"/>
    <mergeCell ref="A6:J6"/>
    <mergeCell ref="B3:K3"/>
    <mergeCell ref="A46:I46"/>
    <mergeCell ref="A45:I45"/>
    <mergeCell ref="A34:I34"/>
    <mergeCell ref="A36:I36"/>
    <mergeCell ref="A35:I35"/>
    <mergeCell ref="A43:I43"/>
    <mergeCell ref="A49:I53"/>
    <mergeCell ref="A54:I54"/>
    <mergeCell ref="A47:I47"/>
    <mergeCell ref="A48:I48"/>
    <mergeCell ref="A55:I55"/>
    <mergeCell ref="A30:I30"/>
    <mergeCell ref="A27:I27"/>
    <mergeCell ref="A33:I33"/>
    <mergeCell ref="A37:I37"/>
    <mergeCell ref="A44:I44"/>
    <mergeCell ref="A57:J57"/>
    <mergeCell ref="A56:J56"/>
    <mergeCell ref="A23:J23"/>
    <mergeCell ref="A22:J22"/>
    <mergeCell ref="A39:I39"/>
    <mergeCell ref="A42:I42"/>
    <mergeCell ref="A41:I41"/>
    <mergeCell ref="A38:I38"/>
    <mergeCell ref="A40:I40"/>
    <mergeCell ref="A24:J24"/>
    <mergeCell ref="A29:I29"/>
    <mergeCell ref="A31:I31"/>
    <mergeCell ref="A32:I32"/>
    <mergeCell ref="A26:I26"/>
    <mergeCell ref="A28:I28"/>
    <mergeCell ref="A25:J25"/>
  </mergeCells>
  <phoneticPr fontId="1" type="noConversion"/>
  <pageMargins left="1.05" right="0.23" top="0.19" bottom="0.17" header="0.16" footer="0.17"/>
  <pageSetup paperSize="9" scale="63" fitToHeight="0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autoPict="0" r:id="rId5">
            <anchor moveWithCells="1">
              <from>
                <xdr:col>0</xdr:col>
                <xdr:colOff>0</xdr:colOff>
                <xdr:row>34</xdr:row>
                <xdr:rowOff>0</xdr:rowOff>
              </from>
              <to>
                <xdr:col>10</xdr:col>
                <xdr:colOff>0</xdr:colOff>
                <xdr:row>35</xdr:row>
                <xdr:rowOff>200025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2019-10-01T13:25:43Z</cp:lastPrinted>
  <dcterms:created xsi:type="dcterms:W3CDTF">2006-09-16T00:00:00Z</dcterms:created>
  <dcterms:modified xsi:type="dcterms:W3CDTF">2020-09-17T06:26:08Z</dcterms:modified>
</cp:coreProperties>
</file>