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390" yWindow="915" windowWidth="15570" windowHeight="11145"/>
  </bookViews>
  <sheets>
    <sheet name="Документ" sheetId="2" r:id="rId1"/>
  </sheets>
  <externalReferences>
    <externalReference r:id="rId2"/>
    <externalReference r:id="rId3"/>
  </externalReferences>
  <definedNames>
    <definedName name="_xlnm.Print_Titles" localSheetId="0">Документ!$6:$6</definedName>
  </definedNames>
  <calcPr calcId="145621"/>
</workbook>
</file>

<file path=xl/calcChain.xml><?xml version="1.0" encoding="utf-8"?>
<calcChain xmlns="http://schemas.openxmlformats.org/spreadsheetml/2006/main">
  <c r="S7" i="2" l="1"/>
  <c r="S49" i="2" s="1"/>
  <c r="S46" i="2"/>
  <c r="S45" i="2"/>
  <c r="S44" i="2"/>
  <c r="Q49" i="2"/>
  <c r="Q27" i="2"/>
  <c r="Q17" i="2"/>
  <c r="Q7" i="2" s="1"/>
  <c r="A7" i="2"/>
  <c r="A14" i="2"/>
  <c r="A15" i="2"/>
  <c r="C15" i="2"/>
  <c r="A16" i="2"/>
  <c r="C16" i="2"/>
  <c r="B38" i="2"/>
  <c r="C38" i="2"/>
  <c r="B39" i="2"/>
  <c r="C39" i="2"/>
  <c r="C40" i="2" s="1"/>
  <c r="B40" i="2"/>
  <c r="C44" i="2"/>
  <c r="B45" i="2"/>
  <c r="C45" i="2"/>
  <c r="B46" i="2"/>
  <c r="C46" i="2"/>
</calcChain>
</file>

<file path=xl/sharedStrings.xml><?xml version="1.0" encoding="utf-8"?>
<sst xmlns="http://schemas.openxmlformats.org/spreadsheetml/2006/main" count="97" uniqueCount="46">
  <si>
    <t/>
  </si>
  <si>
    <t>Сумма на 2019 год</t>
  </si>
  <si>
    <t>Сумма на 2020 год</t>
  </si>
  <si>
    <t>Сумма на 2021 год</t>
  </si>
  <si>
    <t>0503</t>
  </si>
  <si>
    <t>рублей</t>
  </si>
  <si>
    <t>Наименование</t>
  </si>
  <si>
    <t>РзПр</t>
  </si>
  <si>
    <t>ЦСР</t>
  </si>
  <si>
    <t>ВР</t>
  </si>
  <si>
    <t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группам и подгруппам видов на 2020 год и на плановый период 2021 и 2022 годы</t>
  </si>
  <si>
    <t>Сумма на 2022 год</t>
  </si>
  <si>
    <t xml:space="preserve">к Решению Дубровского поселкового Совета народных депутатов "О бюджете    Дубровского городского поселения Дубровского муниципального района Брянской области  на 2020 год и на плановый период 2021 и 2022 годы"                                                                                                                            от 17.12.2019 года № 21 </t>
  </si>
  <si>
    <r>
      <rPr>
        <b/>
        <sz val="12"/>
        <rFont val="Times New Roman"/>
        <family val="1"/>
        <charset val="204"/>
      </rPr>
      <t>Приложение  №3</t>
    </r>
    <r>
      <rPr>
        <sz val="12"/>
        <rFont val="Times New Roman"/>
        <family val="1"/>
        <charset val="204"/>
      </rPr>
      <t xml:space="preserve">                                                                                к Решению Дубровского поселкового Совета народных депутатов "О внесение изменений в Решение  Дубровского городского поселения Дубровского муниципального района Брянской области  на 2020 год и на плановый период 2021 и 2022 годы"                                                                                                                            от ___________________ 2020 года №___ </t>
    </r>
  </si>
  <si>
    <t>0502</t>
  </si>
  <si>
    <t>0100081740</t>
  </si>
  <si>
    <t>Приложение 7.4.</t>
  </si>
  <si>
    <t xml:space="preserve">        Повышение безопасности дорожного движения</t>
  </si>
  <si>
    <t>0409</t>
  </si>
  <si>
    <t xml:space="preserve">          Прочая закупка товаров, работ и услуг</t>
  </si>
  <si>
    <t>0100081660</t>
  </si>
  <si>
    <t xml:space="preserve">            Закупка товаров, работ и услуг для обеспечения государственных (муниципальных) нужд</t>
  </si>
  <si>
    <t xml:space="preserve">    ЖИЛИЩНО-КОММУНАЛЬНОЕ ХОЗЯЙСТВО</t>
  </si>
  <si>
    <t>05</t>
  </si>
  <si>
    <t xml:space="preserve">      Благоустройство</t>
  </si>
  <si>
    <t xml:space="preserve">        Мероприятия по формированию современной городской среды</t>
  </si>
  <si>
    <t>0200081900</t>
  </si>
  <si>
    <t xml:space="preserve">        Поддержка государственных программ субъектов Российской Федерации и муниципальных программ формирования современной городской среды</t>
  </si>
  <si>
    <t>020F255550</t>
  </si>
  <si>
    <t xml:space="preserve">                  Прочие работы, услуги</t>
  </si>
  <si>
    <t xml:space="preserve">        Мероприятия по благоустройству</t>
  </si>
  <si>
    <t>0100081730</t>
  </si>
  <si>
    <t xml:space="preserve">          Закупка товаров, работ и услуг для обеспечения государственных (муниципальных) нужд</t>
  </si>
  <si>
    <t>200</t>
  </si>
  <si>
    <t xml:space="preserve">            Иные закупки товаров, работ и услуг для обеспечения государственных (муниципальных) нужд</t>
  </si>
  <si>
    <t>240</t>
  </si>
  <si>
    <t xml:space="preserve">          Бюджетные инвестиции в объекты капитального строительства государственной (муниципальной) собственности</t>
  </si>
  <si>
    <t xml:space="preserve">            Капитальные вложения в объекты государственной (муниципальной) собственности</t>
  </si>
  <si>
    <t xml:space="preserve">              Бюджетные инвестиции</t>
  </si>
  <si>
    <t xml:space="preserve">                  Безвозмездные перечисления финансовым организациям государственного сектора на производство</t>
  </si>
  <si>
    <t>0501</t>
  </si>
  <si>
    <t>01000S9601</t>
  </si>
  <si>
    <t xml:space="preserve">          Иные субсидии некоммерческим организациям (за исключением государственных (муниципальных) учреждений)</t>
  </si>
  <si>
    <t xml:space="preserve">            Предоставление субсидий бюджетным, автономным учреждениям и иным некоммерческим организациям</t>
  </si>
  <si>
    <t xml:space="preserve">        Обеспечение мероприятий по капитальному ремонту многоквартирных домов</t>
  </si>
  <si>
    <t xml:space="preserve">Всего расходов: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</si>
</sst>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name val="Calibri"/>
      <family val="2"/>
    </font>
    <font>
      <sz val="11"/>
      <color indexed="8"/>
      <name val="Calibri"/>
      <family val="2"/>
      <charset val="204"/>
    </font>
    <font>
      <sz val="11"/>
      <name val="Calibri"/>
      <family val="2"/>
    </font>
    <font>
      <sz val="10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0"/>
      <color rgb="FF000000"/>
      <name val="Arial Cyr"/>
    </font>
    <font>
      <b/>
      <sz val="10"/>
      <color rgb="FF000000"/>
      <name val="Arial Cyr"/>
    </font>
    <font>
      <b/>
      <sz val="12"/>
      <color rgb="FF000000"/>
      <name val="Arial Cyr"/>
    </font>
    <font>
      <sz val="10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Calibri"/>
      <family val="2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26">
    <xf numFmtId="0" fontId="0" fillId="0" borderId="0"/>
    <xf numFmtId="0" fontId="2" fillId="0" borderId="0"/>
    <xf numFmtId="0" fontId="2" fillId="0" borderId="0"/>
    <xf numFmtId="0" fontId="5" fillId="0" borderId="0"/>
    <xf numFmtId="0" fontId="5" fillId="0" borderId="0"/>
    <xf numFmtId="0" fontId="2" fillId="0" borderId="0"/>
    <xf numFmtId="0" fontId="6" fillId="2" borderId="0"/>
    <xf numFmtId="0" fontId="7" fillId="0" borderId="1">
      <alignment horizontal="center" vertical="center" wrapText="1"/>
    </xf>
    <xf numFmtId="0" fontId="7" fillId="0" borderId="0"/>
    <xf numFmtId="0" fontId="5" fillId="0" borderId="0"/>
    <xf numFmtId="0" fontId="6" fillId="0" borderId="0"/>
    <xf numFmtId="0" fontId="7" fillId="0" borderId="0">
      <alignment wrapText="1"/>
    </xf>
    <xf numFmtId="0" fontId="8" fillId="0" borderId="2">
      <alignment horizontal="right"/>
    </xf>
    <xf numFmtId="4" fontId="8" fillId="3" borderId="2">
      <alignment horizontal="right" vertical="top" shrinkToFit="1"/>
    </xf>
    <xf numFmtId="4" fontId="8" fillId="4" borderId="2">
      <alignment horizontal="right" vertical="top" shrinkToFit="1"/>
    </xf>
    <xf numFmtId="0" fontId="9" fillId="0" borderId="0">
      <alignment horizontal="center"/>
    </xf>
    <xf numFmtId="0" fontId="7" fillId="0" borderId="0">
      <alignment horizontal="right"/>
    </xf>
    <xf numFmtId="0" fontId="7" fillId="0" borderId="0">
      <alignment horizontal="left" wrapText="1"/>
    </xf>
    <xf numFmtId="0" fontId="8" fillId="0" borderId="1">
      <alignment vertical="top" wrapText="1"/>
    </xf>
    <xf numFmtId="1" fontId="7" fillId="0" borderId="1">
      <alignment horizontal="left" vertical="top" wrapText="1" indent="2"/>
    </xf>
    <xf numFmtId="1" fontId="7" fillId="0" borderId="1">
      <alignment horizontal="center" vertical="top" shrinkToFit="1"/>
    </xf>
    <xf numFmtId="4" fontId="8" fillId="3" borderId="1">
      <alignment horizontal="right" vertical="top" shrinkToFit="1"/>
    </xf>
    <xf numFmtId="4" fontId="8" fillId="0" borderId="1">
      <alignment horizontal="right" vertical="top" shrinkToFit="1"/>
    </xf>
    <xf numFmtId="4" fontId="7" fillId="0" borderId="1">
      <alignment horizontal="right" vertical="top" shrinkToFit="1"/>
    </xf>
    <xf numFmtId="4" fontId="8" fillId="4" borderId="1">
      <alignment horizontal="right" vertical="top" shrinkToFit="1"/>
    </xf>
    <xf numFmtId="0" fontId="1" fillId="0" borderId="0"/>
  </cellStyleXfs>
  <cellXfs count="53">
    <xf numFmtId="0" fontId="0" fillId="0" borderId="0" xfId="0"/>
    <xf numFmtId="0" fontId="3" fillId="0" borderId="0" xfId="8" applyNumberFormat="1" applyFont="1" applyProtection="1"/>
    <xf numFmtId="0" fontId="4" fillId="0" borderId="0" xfId="0" applyFont="1" applyProtection="1">
      <protection locked="0"/>
    </xf>
    <xf numFmtId="0" fontId="3" fillId="0" borderId="0" xfId="8" applyNumberFormat="1" applyFont="1" applyFill="1" applyProtection="1"/>
    <xf numFmtId="0" fontId="4" fillId="0" borderId="0" xfId="0" applyFont="1" applyFill="1" applyProtection="1">
      <protection locked="0"/>
    </xf>
    <xf numFmtId="0" fontId="10" fillId="0" borderId="0" xfId="11" applyFont="1" applyAlignment="1">
      <alignment wrapText="1"/>
    </xf>
    <xf numFmtId="0" fontId="11" fillId="0" borderId="0" xfId="11" applyFont="1" applyAlignment="1">
      <alignment horizontal="left" wrapText="1"/>
    </xf>
    <xf numFmtId="0" fontId="13" fillId="0" borderId="0" xfId="11" applyFont="1" applyAlignment="1">
      <alignment horizontal="left" wrapText="1"/>
    </xf>
    <xf numFmtId="4" fontId="4" fillId="0" borderId="0" xfId="0" applyNumberFormat="1" applyFont="1" applyFill="1" applyProtection="1">
      <protection locked="0"/>
    </xf>
    <xf numFmtId="1" fontId="11" fillId="5" borderId="1" xfId="20" applyNumberFormat="1" applyFont="1" applyFill="1" applyProtection="1">
      <alignment horizontal="center" vertical="top" shrinkToFit="1"/>
    </xf>
    <xf numFmtId="1" fontId="11" fillId="5" borderId="1" xfId="20" applyFont="1" applyFill="1" applyProtection="1">
      <alignment horizontal="center" vertical="top" shrinkToFit="1"/>
    </xf>
    <xf numFmtId="4" fontId="11" fillId="5" borderId="1" xfId="21" applyFont="1" applyFill="1" applyProtection="1">
      <alignment horizontal="right" vertical="top" shrinkToFit="1"/>
    </xf>
    <xf numFmtId="4" fontId="11" fillId="5" borderId="1" xfId="24" applyFont="1" applyFill="1" applyProtection="1">
      <alignment horizontal="right" vertical="top" shrinkToFit="1"/>
    </xf>
    <xf numFmtId="49" fontId="11" fillId="5" borderId="1" xfId="20" applyNumberFormat="1" applyFont="1" applyFill="1" applyProtection="1">
      <alignment horizontal="center" vertical="top" shrinkToFit="1"/>
    </xf>
    <xf numFmtId="2" fontId="11" fillId="5" borderId="1" xfId="21" applyNumberFormat="1" applyFont="1" applyFill="1" applyProtection="1">
      <alignment horizontal="right" vertical="top" shrinkToFit="1"/>
    </xf>
    <xf numFmtId="4" fontId="14" fillId="0" borderId="2" xfId="14" applyFont="1" applyFill="1" applyProtection="1">
      <alignment horizontal="right" vertical="top" shrinkToFit="1"/>
    </xf>
    <xf numFmtId="49" fontId="3" fillId="0" borderId="0" xfId="8" applyNumberFormat="1" applyFont="1" applyProtection="1"/>
    <xf numFmtId="49" fontId="4" fillId="0" borderId="0" xfId="0" applyNumberFormat="1" applyFont="1" applyProtection="1">
      <protection locked="0"/>
    </xf>
    <xf numFmtId="0" fontId="14" fillId="0" borderId="4" xfId="7" applyNumberFormat="1" applyFont="1" applyBorder="1" applyProtection="1">
      <alignment horizontal="center" vertical="center" wrapText="1"/>
    </xf>
    <xf numFmtId="0" fontId="14" fillId="0" borderId="5" xfId="12" applyNumberFormat="1" applyFont="1" applyBorder="1" applyAlignment="1" applyProtection="1">
      <alignment horizontal="center" vertical="center"/>
    </xf>
    <xf numFmtId="0" fontId="14" fillId="0" borderId="4" xfId="7" applyNumberFormat="1" applyFont="1" applyFill="1" applyBorder="1" applyProtection="1">
      <alignment horizontal="center" vertical="center" wrapText="1"/>
    </xf>
    <xf numFmtId="1" fontId="11" fillId="5" borderId="6" xfId="20" applyNumberFormat="1" applyFont="1" applyFill="1" applyBorder="1" applyProtection="1">
      <alignment horizontal="center" vertical="top" shrinkToFit="1"/>
    </xf>
    <xf numFmtId="1" fontId="11" fillId="5" borderId="6" xfId="20" applyFont="1" applyFill="1" applyBorder="1" applyProtection="1">
      <alignment horizontal="center" vertical="top" shrinkToFit="1"/>
    </xf>
    <xf numFmtId="4" fontId="11" fillId="5" borderId="6" xfId="21" applyFont="1" applyFill="1" applyBorder="1" applyProtection="1">
      <alignment horizontal="right" vertical="top" shrinkToFit="1"/>
    </xf>
    <xf numFmtId="4" fontId="11" fillId="5" borderId="6" xfId="24" applyFont="1" applyFill="1" applyBorder="1" applyProtection="1">
      <alignment horizontal="right" vertical="top" shrinkToFit="1"/>
    </xf>
    <xf numFmtId="0" fontId="14" fillId="0" borderId="3" xfId="7" applyNumberFormat="1" applyFont="1" applyBorder="1" applyProtection="1">
      <alignment horizontal="center" vertical="center" wrapText="1"/>
    </xf>
    <xf numFmtId="0" fontId="14" fillId="0" borderId="3" xfId="12" applyNumberFormat="1" applyFont="1" applyBorder="1" applyAlignment="1" applyProtection="1">
      <alignment horizontal="center" vertical="center"/>
    </xf>
    <xf numFmtId="0" fontId="14" fillId="0" borderId="3" xfId="7" applyNumberFormat="1" applyFont="1" applyFill="1" applyBorder="1" applyProtection="1">
      <alignment horizontal="center" vertical="center" wrapText="1"/>
    </xf>
    <xf numFmtId="4" fontId="11" fillId="5" borderId="4" xfId="21" applyFont="1" applyFill="1" applyBorder="1" applyProtection="1">
      <alignment horizontal="right" vertical="top" shrinkToFit="1"/>
    </xf>
    <xf numFmtId="4" fontId="14" fillId="0" borderId="3" xfId="13" applyFont="1" applyFill="1" applyBorder="1" applyProtection="1">
      <alignment horizontal="right" vertical="top" shrinkToFit="1"/>
    </xf>
    <xf numFmtId="4" fontId="14" fillId="0" borderId="3" xfId="7" applyNumberFormat="1" applyFont="1" applyFill="1" applyBorder="1" applyProtection="1">
      <alignment horizontal="center" vertical="center" wrapText="1"/>
    </xf>
    <xf numFmtId="2" fontId="14" fillId="0" borderId="3" xfId="7" applyNumberFormat="1" applyFont="1" applyFill="1" applyBorder="1" applyProtection="1">
      <alignment horizontal="center" vertical="center" wrapText="1"/>
    </xf>
    <xf numFmtId="0" fontId="14" fillId="0" borderId="3" xfId="7" applyNumberFormat="1" applyFont="1" applyBorder="1" applyAlignment="1" applyProtection="1">
      <alignment horizontal="left" vertical="center" wrapText="1"/>
    </xf>
    <xf numFmtId="0" fontId="11" fillId="5" borderId="1" xfId="18" applyNumberFormat="1" applyFont="1" applyFill="1" applyAlignment="1" applyProtection="1">
      <alignment horizontal="left" vertical="top" wrapText="1"/>
    </xf>
    <xf numFmtId="0" fontId="14" fillId="0" borderId="2" xfId="12" applyNumberFormat="1" applyFont="1" applyProtection="1">
      <alignment horizontal="right"/>
    </xf>
    <xf numFmtId="0" fontId="11" fillId="5" borderId="1" xfId="18" applyNumberFormat="1" applyFont="1" applyFill="1" applyProtection="1">
      <alignment vertical="top" wrapText="1"/>
    </xf>
    <xf numFmtId="0" fontId="11" fillId="5" borderId="6" xfId="18" applyNumberFormat="1" applyFont="1" applyFill="1" applyBorder="1" applyProtection="1">
      <alignment vertical="top" wrapText="1"/>
    </xf>
    <xf numFmtId="0" fontId="11" fillId="5" borderId="4" xfId="18" applyNumberFormat="1" applyFont="1" applyFill="1" applyBorder="1" applyProtection="1">
      <alignment vertical="top" wrapText="1"/>
    </xf>
    <xf numFmtId="0" fontId="11" fillId="0" borderId="3" xfId="17" applyNumberFormat="1" applyFont="1" applyBorder="1" applyAlignment="1" applyProtection="1">
      <alignment vertical="top" wrapText="1"/>
    </xf>
    <xf numFmtId="1" fontId="11" fillId="0" borderId="1" xfId="19" applyNumberFormat="1" applyFont="1" applyAlignment="1" applyProtection="1">
      <alignment horizontal="center" vertical="top" shrinkToFit="1"/>
    </xf>
    <xf numFmtId="0" fontId="11" fillId="5" borderId="7" xfId="25" applyFont="1" applyFill="1" applyBorder="1" applyAlignment="1">
      <alignment horizontal="left" vertical="center" wrapText="1"/>
    </xf>
    <xf numFmtId="49" fontId="11" fillId="0" borderId="1" xfId="19" applyNumberFormat="1" applyFont="1" applyAlignment="1" applyProtection="1">
      <alignment horizontal="center" vertical="top" shrinkToFit="1"/>
    </xf>
    <xf numFmtId="0" fontId="11" fillId="0" borderId="0" xfId="17" applyNumberFormat="1" applyFont="1" applyAlignment="1" applyProtection="1">
      <alignment vertical="top" wrapText="1"/>
    </xf>
    <xf numFmtId="0" fontId="11" fillId="0" borderId="2" xfId="12" applyNumberFormat="1" applyFont="1" applyProtection="1">
      <alignment horizontal="right"/>
    </xf>
    <xf numFmtId="0" fontId="11" fillId="0" borderId="2" xfId="12" applyFont="1">
      <alignment horizontal="right"/>
    </xf>
    <xf numFmtId="0" fontId="11" fillId="0" borderId="0" xfId="11" applyFont="1" applyAlignment="1">
      <alignment horizontal="left" wrapText="1"/>
    </xf>
    <xf numFmtId="0" fontId="3" fillId="0" borderId="0" xfId="17" applyNumberFormat="1" applyFont="1" applyProtection="1">
      <alignment horizontal="left" wrapText="1"/>
    </xf>
    <xf numFmtId="0" fontId="14" fillId="0" borderId="0" xfId="15" applyNumberFormat="1" applyFont="1" applyAlignment="1" applyProtection="1">
      <alignment horizontal="center" wrapText="1"/>
    </xf>
    <xf numFmtId="0" fontId="11" fillId="0" borderId="0" xfId="11" applyNumberFormat="1" applyFont="1" applyAlignment="1">
      <alignment horizontal="left" wrapText="1"/>
    </xf>
    <xf numFmtId="0" fontId="12" fillId="0" borderId="0" xfId="0" applyFont="1" applyAlignment="1">
      <alignment horizontal="left" wrapText="1"/>
    </xf>
    <xf numFmtId="0" fontId="14" fillId="0" borderId="0" xfId="16" applyNumberFormat="1" applyFont="1" applyAlignment="1" applyProtection="1">
      <alignment horizontal="right"/>
    </xf>
    <xf numFmtId="0" fontId="14" fillId="0" borderId="0" xfId="16" applyFont="1" applyAlignment="1">
      <alignment horizontal="right"/>
    </xf>
    <xf numFmtId="0" fontId="12" fillId="0" borderId="0" xfId="0" applyFont="1" applyAlignment="1"/>
  </cellXfs>
  <cellStyles count="26">
    <cellStyle name="br" xfId="1"/>
    <cellStyle name="col" xfId="2"/>
    <cellStyle name="style0" xfId="3"/>
    <cellStyle name="td" xfId="4"/>
    <cellStyle name="tr" xfId="5"/>
    <cellStyle name="xl21" xfId="6"/>
    <cellStyle name="xl22" xfId="7"/>
    <cellStyle name="xl23" xfId="8"/>
    <cellStyle name="xl24" xfId="9"/>
    <cellStyle name="xl25" xfId="10"/>
    <cellStyle name="xl26" xfId="11"/>
    <cellStyle name="xl27" xfId="12"/>
    <cellStyle name="xl28" xfId="13"/>
    <cellStyle name="xl29" xfId="14"/>
    <cellStyle name="xl30" xfId="15"/>
    <cellStyle name="xl31" xfId="16"/>
    <cellStyle name="xl32" xfId="17"/>
    <cellStyle name="xl33" xfId="18"/>
    <cellStyle name="xl34" xfId="19"/>
    <cellStyle name="xl35" xfId="20"/>
    <cellStyle name="xl36" xfId="21"/>
    <cellStyle name="xl37" xfId="22"/>
    <cellStyle name="xl38" xfId="23"/>
    <cellStyle name="xl39" xfId="24"/>
    <cellStyle name="Обычный" xfId="0" builtinId="0"/>
    <cellStyle name="Обычный 2" xfId="25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88;&#1080;&#1083;&#1086;&#1078;&#1077;&#1085;&#1080;&#1077;%206%20&#1042;&#1057;&#1056;%202020-2022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AppData/Local/&#1050;&#1077;&#1081;&#1089;&#1080;&#1089;&#1090;&#1077;&#1084;&#1089;/&#1041;&#1102;&#1076;&#1078;&#1077;&#1090;-&#1050;&#1057;/ReportManager/&#1042;&#1072;&#1088;&#1080;&#1072;&#1085;&#1090;%20(&#1085;&#1086;&#1074;&#1099;&#1081;%20&#1086;&#1090;%2027.12.2019%2018_23_44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кумент"/>
    </sheetNames>
    <sheetDataSet>
      <sheetData sheetId="0">
        <row r="7">
          <cell r="A7" t="str">
            <v xml:space="preserve">  Администрация Дубровского района Брянской области(Дубровское городское поселение)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кумент"/>
    </sheetNames>
    <sheetDataSet>
      <sheetData sheetId="0">
        <row r="88">
          <cell r="A88" t="str">
            <v xml:space="preserve">              Иные закупки товаров, работ и услуг для обеспечения государственных (муниципальных) нужд</v>
          </cell>
        </row>
        <row r="89">
          <cell r="A89" t="str">
            <v xml:space="preserve">                </v>
          </cell>
        </row>
        <row r="90">
          <cell r="A90" t="str">
            <v xml:space="preserve">                  Работы, услуги по содержанию имущества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53"/>
  <sheetViews>
    <sheetView showGridLines="0" tabSelected="1" view="pageBreakPreview" zoomScaleNormal="100" zoomScaleSheetLayoutView="100" workbookViewId="0">
      <pane ySplit="6" topLeftCell="A22" activePane="bottomLeft" state="frozen"/>
      <selection pane="bottomLeft" activeCell="C25" sqref="C25"/>
    </sheetView>
  </sheetViews>
  <sheetFormatPr defaultColWidth="9.140625" defaultRowHeight="15" outlineLevelRow="5" x14ac:dyDescent="0.25"/>
  <cols>
    <col min="1" max="1" width="40" style="2" customWidth="1"/>
    <col min="2" max="2" width="8.28515625" style="2" customWidth="1"/>
    <col min="3" max="3" width="18.42578125" style="2" customWidth="1"/>
    <col min="4" max="9" width="9.140625" style="2" hidden="1" customWidth="1"/>
    <col min="10" max="15" width="9.140625" style="4" hidden="1" customWidth="1"/>
    <col min="16" max="16" width="9.28515625" style="4" customWidth="1"/>
    <col min="17" max="17" width="12.7109375" style="4" customWidth="1"/>
    <col min="18" max="18" width="11.140625" style="2" customWidth="1"/>
    <col min="19" max="19" width="12.140625" style="2" customWidth="1"/>
    <col min="20" max="22" width="9.140625" style="2"/>
    <col min="23" max="23" width="12.5703125" style="2" bestFit="1" customWidth="1"/>
    <col min="24" max="16384" width="9.140625" style="2"/>
  </cols>
  <sheetData>
    <row r="1" spans="1:19" ht="113.25" customHeight="1" x14ac:dyDescent="0.25">
      <c r="B1" s="5"/>
      <c r="C1" s="45" t="s">
        <v>13</v>
      </c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  <c r="O1" s="45"/>
      <c r="P1" s="45"/>
      <c r="Q1" s="45"/>
      <c r="R1" s="45"/>
      <c r="S1" s="45"/>
    </row>
    <row r="2" spans="1:19" ht="25.5" customHeight="1" x14ac:dyDescent="0.25">
      <c r="B2" s="5"/>
      <c r="C2" s="7" t="s">
        <v>16</v>
      </c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</row>
    <row r="3" spans="1:19" ht="78" customHeight="1" x14ac:dyDescent="0.25">
      <c r="B3" s="5"/>
      <c r="C3" s="48" t="s">
        <v>12</v>
      </c>
      <c r="D3" s="49"/>
      <c r="E3" s="49"/>
      <c r="F3" s="49"/>
      <c r="G3" s="49"/>
      <c r="H3" s="49"/>
      <c r="I3" s="49"/>
      <c r="J3" s="49"/>
      <c r="K3" s="49"/>
      <c r="L3" s="49"/>
      <c r="M3" s="49"/>
      <c r="N3" s="49"/>
      <c r="O3" s="49"/>
      <c r="P3" s="49"/>
      <c r="Q3" s="49"/>
      <c r="R3" s="49"/>
      <c r="S3" s="49"/>
    </row>
    <row r="4" spans="1:19" ht="68.25" customHeight="1" x14ac:dyDescent="0.25">
      <c r="A4" s="47" t="s">
        <v>10</v>
      </c>
      <c r="B4" s="47"/>
      <c r="C4" s="47"/>
      <c r="D4" s="47"/>
      <c r="E4" s="47"/>
      <c r="F4" s="47"/>
      <c r="G4" s="47"/>
      <c r="H4" s="47"/>
      <c r="I4" s="47"/>
      <c r="J4" s="47"/>
      <c r="K4" s="47"/>
      <c r="L4" s="47"/>
      <c r="M4" s="47"/>
      <c r="N4" s="47"/>
      <c r="O4" s="47"/>
      <c r="P4" s="47"/>
      <c r="Q4" s="47"/>
      <c r="R4" s="47"/>
      <c r="S4" s="47"/>
    </row>
    <row r="5" spans="1:19" ht="11.25" customHeight="1" x14ac:dyDescent="0.25">
      <c r="A5" s="50" t="s">
        <v>5</v>
      </c>
      <c r="B5" s="51"/>
      <c r="C5" s="51"/>
      <c r="D5" s="51"/>
      <c r="E5" s="51"/>
      <c r="F5" s="51"/>
      <c r="G5" s="51"/>
      <c r="H5" s="51"/>
      <c r="I5" s="51"/>
      <c r="J5" s="51"/>
      <c r="K5" s="51"/>
      <c r="L5" s="51"/>
      <c r="M5" s="51"/>
      <c r="N5" s="51"/>
      <c r="O5" s="51"/>
      <c r="P5" s="51"/>
      <c r="Q5" s="51"/>
      <c r="R5" s="52"/>
      <c r="S5" s="52"/>
    </row>
    <row r="6" spans="1:19" ht="42.75" customHeight="1" x14ac:dyDescent="0.25">
      <c r="A6" s="18" t="s">
        <v>6</v>
      </c>
      <c r="B6" s="19" t="s">
        <v>7</v>
      </c>
      <c r="C6" s="19" t="s">
        <v>8</v>
      </c>
      <c r="D6" s="19" t="s">
        <v>9</v>
      </c>
      <c r="E6" s="18" t="s">
        <v>0</v>
      </c>
      <c r="F6" s="18" t="s">
        <v>0</v>
      </c>
      <c r="G6" s="18" t="s">
        <v>0</v>
      </c>
      <c r="H6" s="18" t="s">
        <v>0</v>
      </c>
      <c r="I6" s="18" t="s">
        <v>0</v>
      </c>
      <c r="J6" s="20" t="s">
        <v>1</v>
      </c>
      <c r="K6" s="20" t="s">
        <v>0</v>
      </c>
      <c r="L6" s="20" t="s">
        <v>0</v>
      </c>
      <c r="M6" s="20" t="s">
        <v>0</v>
      </c>
      <c r="N6" s="20" t="s">
        <v>0</v>
      </c>
      <c r="O6" s="20" t="s">
        <v>0</v>
      </c>
      <c r="P6" s="19" t="s">
        <v>9</v>
      </c>
      <c r="Q6" s="20" t="s">
        <v>2</v>
      </c>
      <c r="R6" s="20" t="s">
        <v>3</v>
      </c>
      <c r="S6" s="20" t="s">
        <v>11</v>
      </c>
    </row>
    <row r="7" spans="1:19" ht="60.75" customHeight="1" x14ac:dyDescent="0.25">
      <c r="A7" s="32" t="str">
        <f>[1]Документ!$A$7</f>
        <v xml:space="preserve">  Администрация Дубровского района Брянской области(Дубровское городское поселение)</v>
      </c>
      <c r="B7" s="26"/>
      <c r="C7" s="26"/>
      <c r="D7" s="26"/>
      <c r="E7" s="25"/>
      <c r="F7" s="25"/>
      <c r="G7" s="25"/>
      <c r="H7" s="25"/>
      <c r="I7" s="25"/>
      <c r="J7" s="27"/>
      <c r="K7" s="27"/>
      <c r="L7" s="27"/>
      <c r="M7" s="27"/>
      <c r="N7" s="27"/>
      <c r="O7" s="27"/>
      <c r="P7" s="26"/>
      <c r="Q7" s="30">
        <f>Q17</f>
        <v>6317.140000000014</v>
      </c>
      <c r="R7" s="31">
        <v>0</v>
      </c>
      <c r="S7" s="31">
        <f>S8</f>
        <v>100000</v>
      </c>
    </row>
    <row r="8" spans="1:19" ht="38.25" customHeight="1" x14ac:dyDescent="0.25">
      <c r="A8" s="42" t="s">
        <v>17</v>
      </c>
      <c r="B8" s="13" t="s">
        <v>18</v>
      </c>
      <c r="C8" s="26"/>
      <c r="D8" s="26"/>
      <c r="E8" s="25"/>
      <c r="F8" s="25"/>
      <c r="G8" s="25"/>
      <c r="H8" s="25"/>
      <c r="I8" s="25"/>
      <c r="J8" s="27"/>
      <c r="K8" s="27"/>
      <c r="L8" s="27"/>
      <c r="M8" s="27"/>
      <c r="N8" s="27"/>
      <c r="O8" s="27"/>
      <c r="P8" s="26"/>
      <c r="Q8" s="11">
        <v>0</v>
      </c>
      <c r="R8" s="31">
        <v>0</v>
      </c>
      <c r="S8" s="11">
        <v>100000</v>
      </c>
    </row>
    <row r="9" spans="1:19" ht="33.75" customHeight="1" x14ac:dyDescent="0.25">
      <c r="A9" s="38" t="s">
        <v>19</v>
      </c>
      <c r="B9" s="13" t="s">
        <v>18</v>
      </c>
      <c r="C9" s="41" t="s">
        <v>20</v>
      </c>
      <c r="D9" s="26"/>
      <c r="E9" s="25"/>
      <c r="F9" s="25"/>
      <c r="G9" s="25"/>
      <c r="H9" s="25"/>
      <c r="I9" s="25"/>
      <c r="J9" s="27"/>
      <c r="K9" s="27"/>
      <c r="L9" s="27"/>
      <c r="M9" s="27"/>
      <c r="N9" s="27"/>
      <c r="O9" s="27"/>
      <c r="P9" s="9">
        <v>200</v>
      </c>
      <c r="Q9" s="11">
        <v>0</v>
      </c>
      <c r="R9" s="31">
        <v>0</v>
      </c>
      <c r="S9" s="11">
        <v>100000</v>
      </c>
    </row>
    <row r="10" spans="1:19" ht="17.25" customHeight="1" x14ac:dyDescent="0.25">
      <c r="A10" s="38" t="s">
        <v>21</v>
      </c>
      <c r="B10" s="13" t="s">
        <v>18</v>
      </c>
      <c r="C10" s="39" t="s">
        <v>20</v>
      </c>
      <c r="D10" s="26"/>
      <c r="E10" s="25"/>
      <c r="F10" s="25"/>
      <c r="G10" s="25"/>
      <c r="H10" s="25"/>
      <c r="I10" s="25"/>
      <c r="J10" s="27"/>
      <c r="K10" s="27"/>
      <c r="L10" s="27"/>
      <c r="M10" s="27"/>
      <c r="N10" s="27"/>
      <c r="O10" s="27"/>
      <c r="P10" s="9">
        <v>240</v>
      </c>
      <c r="Q10" s="11">
        <v>0</v>
      </c>
      <c r="R10" s="31">
        <v>0</v>
      </c>
      <c r="S10" s="11">
        <v>100000</v>
      </c>
    </row>
    <row r="11" spans="1:19" ht="30" customHeight="1" x14ac:dyDescent="0.25">
      <c r="A11" s="36" t="s">
        <v>22</v>
      </c>
      <c r="B11" s="13" t="s">
        <v>23</v>
      </c>
      <c r="C11" s="9"/>
      <c r="D11" s="26"/>
      <c r="E11" s="25"/>
      <c r="F11" s="25"/>
      <c r="G11" s="25"/>
      <c r="H11" s="25"/>
      <c r="I11" s="25"/>
      <c r="J11" s="27"/>
      <c r="K11" s="27"/>
      <c r="L11" s="27"/>
      <c r="M11" s="27"/>
      <c r="N11" s="27"/>
      <c r="O11" s="27"/>
      <c r="P11" s="9"/>
      <c r="Q11" s="11"/>
      <c r="R11" s="31">
        <v>0</v>
      </c>
      <c r="S11" s="11">
        <v>0</v>
      </c>
    </row>
    <row r="12" spans="1:19" ht="17.25" hidden="1" customHeight="1" x14ac:dyDescent="0.25">
      <c r="A12" s="35"/>
      <c r="B12" s="13" t="s">
        <v>14</v>
      </c>
      <c r="C12" s="9"/>
      <c r="D12" s="26"/>
      <c r="E12" s="25"/>
      <c r="F12" s="25"/>
      <c r="G12" s="25"/>
      <c r="H12" s="25"/>
      <c r="I12" s="25"/>
      <c r="J12" s="27"/>
      <c r="K12" s="27"/>
      <c r="L12" s="27"/>
      <c r="M12" s="27"/>
      <c r="N12" s="27"/>
      <c r="O12" s="27"/>
      <c r="P12" s="9"/>
      <c r="Q12" s="11"/>
      <c r="R12" s="31">
        <v>0</v>
      </c>
      <c r="S12" s="11"/>
    </row>
    <row r="13" spans="1:19" ht="42.75" hidden="1" customHeight="1" x14ac:dyDescent="0.25">
      <c r="A13" s="35"/>
      <c r="B13" s="13" t="s">
        <v>14</v>
      </c>
      <c r="C13" s="9"/>
      <c r="D13" s="26"/>
      <c r="E13" s="25"/>
      <c r="F13" s="25"/>
      <c r="G13" s="25"/>
      <c r="H13" s="25"/>
      <c r="I13" s="25"/>
      <c r="J13" s="27"/>
      <c r="K13" s="27"/>
      <c r="L13" s="27"/>
      <c r="M13" s="27"/>
      <c r="N13" s="27"/>
      <c r="O13" s="27"/>
      <c r="P13" s="9"/>
      <c r="Q13" s="11"/>
      <c r="R13" s="31">
        <v>0</v>
      </c>
      <c r="S13" s="11"/>
    </row>
    <row r="14" spans="1:19" ht="33.75" hidden="1" customHeight="1" x14ac:dyDescent="0.25">
      <c r="A14" s="35" t="str">
        <f>[2]Документ!A88</f>
        <v xml:space="preserve">              Иные закупки товаров, работ и услуг для обеспечения государственных (муниципальных) нужд</v>
      </c>
      <c r="B14" s="13" t="s">
        <v>14</v>
      </c>
      <c r="C14" s="13" t="s">
        <v>15</v>
      </c>
      <c r="D14" s="26"/>
      <c r="E14" s="25"/>
      <c r="F14" s="25"/>
      <c r="G14" s="25"/>
      <c r="H14" s="25"/>
      <c r="I14" s="25"/>
      <c r="J14" s="27"/>
      <c r="K14" s="27"/>
      <c r="L14" s="27"/>
      <c r="M14" s="27"/>
      <c r="N14" s="27"/>
      <c r="O14" s="27"/>
      <c r="P14" s="9"/>
      <c r="Q14" s="11">
        <v>0</v>
      </c>
      <c r="R14" s="31">
        <v>0</v>
      </c>
      <c r="S14" s="11">
        <v>0</v>
      </c>
    </row>
    <row r="15" spans="1:19" ht="42.75" hidden="1" customHeight="1" x14ac:dyDescent="0.25">
      <c r="A15" s="35" t="str">
        <f>[2]Документ!A89</f>
        <v xml:space="preserve">                </v>
      </c>
      <c r="B15" s="13" t="s">
        <v>14</v>
      </c>
      <c r="C15" s="13">
        <f>$D$31</f>
        <v>0</v>
      </c>
      <c r="D15" s="26"/>
      <c r="E15" s="25"/>
      <c r="F15" s="25"/>
      <c r="G15" s="25"/>
      <c r="H15" s="25"/>
      <c r="I15" s="25"/>
      <c r="J15" s="27"/>
      <c r="K15" s="27"/>
      <c r="L15" s="27"/>
      <c r="M15" s="27"/>
      <c r="N15" s="27"/>
      <c r="O15" s="27"/>
      <c r="P15" s="9">
        <v>200</v>
      </c>
      <c r="Q15" s="11">
        <v>0</v>
      </c>
      <c r="R15" s="31">
        <v>0</v>
      </c>
      <c r="S15" s="11">
        <v>0</v>
      </c>
    </row>
    <row r="16" spans="1:19" ht="1.5" customHeight="1" x14ac:dyDescent="0.25">
      <c r="A16" s="35" t="str">
        <f>[2]Документ!A90</f>
        <v xml:space="preserve">                  Работы, услуги по содержанию имущества</v>
      </c>
      <c r="B16" s="13" t="s">
        <v>14</v>
      </c>
      <c r="C16" s="13">
        <f>$D$31</f>
        <v>0</v>
      </c>
      <c r="D16" s="26"/>
      <c r="E16" s="25"/>
      <c r="F16" s="25"/>
      <c r="G16" s="25"/>
      <c r="H16" s="25"/>
      <c r="I16" s="25"/>
      <c r="J16" s="27"/>
      <c r="K16" s="27"/>
      <c r="L16" s="27"/>
      <c r="M16" s="27"/>
      <c r="N16" s="27"/>
      <c r="O16" s="27"/>
      <c r="P16" s="9">
        <v>240</v>
      </c>
      <c r="Q16" s="11">
        <v>0</v>
      </c>
      <c r="R16" s="31">
        <v>0</v>
      </c>
      <c r="S16" s="11">
        <v>0</v>
      </c>
    </row>
    <row r="17" spans="1:19" ht="42.75" customHeight="1" x14ac:dyDescent="0.25">
      <c r="A17" s="37" t="s">
        <v>24</v>
      </c>
      <c r="B17" s="13" t="s">
        <v>4</v>
      </c>
      <c r="C17" s="9"/>
      <c r="D17" s="26"/>
      <c r="E17" s="25"/>
      <c r="F17" s="25"/>
      <c r="G17" s="25"/>
      <c r="H17" s="25"/>
      <c r="I17" s="25"/>
      <c r="J17" s="27"/>
      <c r="K17" s="27"/>
      <c r="L17" s="27"/>
      <c r="M17" s="27"/>
      <c r="N17" s="27"/>
      <c r="O17" s="27"/>
      <c r="P17" s="9"/>
      <c r="Q17" s="11">
        <f>Q18+Q21+Q24+Q28+Q38</f>
        <v>6317.140000000014</v>
      </c>
      <c r="R17" s="31">
        <v>0</v>
      </c>
      <c r="S17" s="11">
        <v>0</v>
      </c>
    </row>
    <row r="18" spans="1:19" ht="42.75" customHeight="1" x14ac:dyDescent="0.25">
      <c r="A18" s="38" t="s">
        <v>25</v>
      </c>
      <c r="B18" s="13" t="s">
        <v>4</v>
      </c>
      <c r="C18" s="39" t="s">
        <v>26</v>
      </c>
      <c r="D18" s="26"/>
      <c r="E18" s="25"/>
      <c r="F18" s="25"/>
      <c r="G18" s="25"/>
      <c r="H18" s="25"/>
      <c r="I18" s="25"/>
      <c r="J18" s="27"/>
      <c r="K18" s="27"/>
      <c r="L18" s="27"/>
      <c r="M18" s="27"/>
      <c r="N18" s="27"/>
      <c r="O18" s="27"/>
      <c r="P18" s="9"/>
      <c r="Q18" s="11">
        <v>6317.14</v>
      </c>
      <c r="R18" s="31">
        <v>0</v>
      </c>
      <c r="S18" s="11">
        <v>0</v>
      </c>
    </row>
    <row r="19" spans="1:19" ht="42.75" customHeight="1" x14ac:dyDescent="0.25">
      <c r="A19" s="38" t="s">
        <v>19</v>
      </c>
      <c r="B19" s="13" t="s">
        <v>4</v>
      </c>
      <c r="C19" s="41" t="s">
        <v>26</v>
      </c>
      <c r="D19" s="26"/>
      <c r="E19" s="25"/>
      <c r="F19" s="25"/>
      <c r="G19" s="25"/>
      <c r="H19" s="25"/>
      <c r="I19" s="25"/>
      <c r="J19" s="27"/>
      <c r="K19" s="27"/>
      <c r="L19" s="27"/>
      <c r="M19" s="27"/>
      <c r="N19" s="27"/>
      <c r="O19" s="27"/>
      <c r="P19" s="9">
        <v>200</v>
      </c>
      <c r="Q19" s="11">
        <v>6317.14</v>
      </c>
      <c r="R19" s="31">
        <v>0</v>
      </c>
      <c r="S19" s="11">
        <v>0</v>
      </c>
    </row>
    <row r="20" spans="1:19" ht="49.5" customHeight="1" x14ac:dyDescent="0.25">
      <c r="A20" s="38" t="s">
        <v>21</v>
      </c>
      <c r="B20" s="13" t="s">
        <v>4</v>
      </c>
      <c r="C20" s="41" t="s">
        <v>26</v>
      </c>
      <c r="D20" s="26"/>
      <c r="E20" s="25"/>
      <c r="F20" s="25"/>
      <c r="G20" s="25"/>
      <c r="H20" s="25"/>
      <c r="I20" s="25"/>
      <c r="J20" s="27"/>
      <c r="K20" s="27"/>
      <c r="L20" s="27"/>
      <c r="M20" s="27"/>
      <c r="N20" s="27"/>
      <c r="O20" s="27"/>
      <c r="P20" s="9">
        <v>240</v>
      </c>
      <c r="Q20" s="11">
        <v>6317.14</v>
      </c>
      <c r="R20" s="31">
        <v>0</v>
      </c>
      <c r="S20" s="11">
        <v>0</v>
      </c>
    </row>
    <row r="21" spans="1:19" ht="17.25" customHeight="1" x14ac:dyDescent="0.25">
      <c r="A21" s="38" t="s">
        <v>25</v>
      </c>
      <c r="B21" s="13" t="s">
        <v>4</v>
      </c>
      <c r="C21" s="39" t="s">
        <v>26</v>
      </c>
      <c r="D21" s="26"/>
      <c r="E21" s="25"/>
      <c r="F21" s="25"/>
      <c r="G21" s="25"/>
      <c r="H21" s="25"/>
      <c r="I21" s="25"/>
      <c r="J21" s="27"/>
      <c r="K21" s="27"/>
      <c r="L21" s="27"/>
      <c r="M21" s="27"/>
      <c r="N21" s="27"/>
      <c r="O21" s="27"/>
      <c r="P21" s="9"/>
      <c r="Q21" s="11">
        <v>-43328.94</v>
      </c>
      <c r="R21" s="31">
        <v>0</v>
      </c>
      <c r="S21" s="11">
        <v>0</v>
      </c>
    </row>
    <row r="22" spans="1:19" ht="42.75" customHeight="1" x14ac:dyDescent="0.25">
      <c r="A22" s="38" t="s">
        <v>19</v>
      </c>
      <c r="B22" s="13" t="s">
        <v>4</v>
      </c>
      <c r="C22" s="41" t="s">
        <v>26</v>
      </c>
      <c r="D22" s="26"/>
      <c r="E22" s="25"/>
      <c r="F22" s="25"/>
      <c r="G22" s="25"/>
      <c r="H22" s="25"/>
      <c r="I22" s="25"/>
      <c r="J22" s="27"/>
      <c r="K22" s="27"/>
      <c r="L22" s="27"/>
      <c r="M22" s="27"/>
      <c r="N22" s="27"/>
      <c r="O22" s="27"/>
      <c r="P22" s="9">
        <v>200</v>
      </c>
      <c r="Q22" s="11">
        <v>-43328.94</v>
      </c>
      <c r="R22" s="31">
        <v>0</v>
      </c>
      <c r="S22" s="11">
        <v>0</v>
      </c>
    </row>
    <row r="23" spans="1:19" ht="57.75" customHeight="1" x14ac:dyDescent="0.25">
      <c r="A23" s="38" t="s">
        <v>21</v>
      </c>
      <c r="B23" s="13" t="s">
        <v>4</v>
      </c>
      <c r="C23" s="41" t="s">
        <v>26</v>
      </c>
      <c r="D23" s="26"/>
      <c r="E23" s="25"/>
      <c r="F23" s="25"/>
      <c r="G23" s="25"/>
      <c r="H23" s="25"/>
      <c r="I23" s="25"/>
      <c r="J23" s="27"/>
      <c r="K23" s="27"/>
      <c r="L23" s="27"/>
      <c r="M23" s="27"/>
      <c r="N23" s="27"/>
      <c r="O23" s="27"/>
      <c r="P23" s="9">
        <v>240</v>
      </c>
      <c r="Q23" s="11">
        <v>-43328.94</v>
      </c>
      <c r="R23" s="31">
        <v>0</v>
      </c>
      <c r="S23" s="11">
        <v>0</v>
      </c>
    </row>
    <row r="24" spans="1:19" ht="90.75" customHeight="1" x14ac:dyDescent="0.25">
      <c r="A24" s="38" t="s">
        <v>27</v>
      </c>
      <c r="B24" s="13" t="s">
        <v>4</v>
      </c>
      <c r="C24" s="39" t="s">
        <v>28</v>
      </c>
      <c r="D24" s="26"/>
      <c r="E24" s="25"/>
      <c r="F24" s="25"/>
      <c r="G24" s="25"/>
      <c r="H24" s="25"/>
      <c r="I24" s="25"/>
      <c r="J24" s="27"/>
      <c r="K24" s="27"/>
      <c r="L24" s="27"/>
      <c r="M24" s="27"/>
      <c r="N24" s="27"/>
      <c r="O24" s="27"/>
      <c r="P24" s="9"/>
      <c r="Q24" s="11">
        <v>43328.94</v>
      </c>
      <c r="R24" s="31">
        <v>0</v>
      </c>
      <c r="S24" s="11">
        <v>0</v>
      </c>
    </row>
    <row r="25" spans="1:19" ht="42.75" customHeight="1" x14ac:dyDescent="0.25">
      <c r="A25" s="38" t="s">
        <v>21</v>
      </c>
      <c r="B25" s="13" t="s">
        <v>4</v>
      </c>
      <c r="C25" s="39" t="s">
        <v>28</v>
      </c>
      <c r="D25" s="26"/>
      <c r="E25" s="25"/>
      <c r="F25" s="25"/>
      <c r="G25" s="25"/>
      <c r="H25" s="25"/>
      <c r="I25" s="25"/>
      <c r="J25" s="27"/>
      <c r="K25" s="27"/>
      <c r="L25" s="27"/>
      <c r="M25" s="27"/>
      <c r="N25" s="27"/>
      <c r="O25" s="27"/>
      <c r="P25" s="9">
        <v>200</v>
      </c>
      <c r="Q25" s="11">
        <v>43328.94</v>
      </c>
      <c r="R25" s="31">
        <v>0</v>
      </c>
      <c r="S25" s="11">
        <v>0</v>
      </c>
    </row>
    <row r="26" spans="1:19" ht="15.75" customHeight="1" x14ac:dyDescent="0.25">
      <c r="A26" s="38" t="s">
        <v>29</v>
      </c>
      <c r="B26" s="13" t="s">
        <v>4</v>
      </c>
      <c r="C26" s="39" t="s">
        <v>28</v>
      </c>
      <c r="D26" s="26"/>
      <c r="E26" s="25"/>
      <c r="F26" s="25"/>
      <c r="G26" s="25"/>
      <c r="H26" s="25"/>
      <c r="I26" s="25"/>
      <c r="J26" s="27"/>
      <c r="K26" s="27"/>
      <c r="L26" s="27"/>
      <c r="M26" s="27"/>
      <c r="N26" s="27"/>
      <c r="O26" s="27"/>
      <c r="P26" s="9">
        <v>240</v>
      </c>
      <c r="Q26" s="11">
        <v>43328.94</v>
      </c>
      <c r="R26" s="31">
        <v>0</v>
      </c>
      <c r="S26" s="11">
        <v>0</v>
      </c>
    </row>
    <row r="27" spans="1:19" ht="21.75" customHeight="1" x14ac:dyDescent="0.25">
      <c r="A27" s="36" t="s">
        <v>30</v>
      </c>
      <c r="B27" s="9" t="s">
        <v>4</v>
      </c>
      <c r="C27" s="13" t="s">
        <v>31</v>
      </c>
      <c r="D27" s="26"/>
      <c r="E27" s="25"/>
      <c r="F27" s="25"/>
      <c r="G27" s="25"/>
      <c r="H27" s="25"/>
      <c r="I27" s="25"/>
      <c r="J27" s="27"/>
      <c r="K27" s="27"/>
      <c r="L27" s="27"/>
      <c r="M27" s="27"/>
      <c r="N27" s="27"/>
      <c r="O27" s="27"/>
      <c r="P27" s="9"/>
      <c r="Q27" s="14">
        <f>Q28+Q38</f>
        <v>0</v>
      </c>
      <c r="R27" s="31">
        <v>0</v>
      </c>
      <c r="S27" s="11">
        <v>0</v>
      </c>
    </row>
    <row r="28" spans="1:19" ht="42.75" customHeight="1" x14ac:dyDescent="0.25">
      <c r="A28" s="35" t="s">
        <v>32</v>
      </c>
      <c r="B28" s="9" t="s">
        <v>4</v>
      </c>
      <c r="C28" s="9" t="s">
        <v>31</v>
      </c>
      <c r="D28" s="26"/>
      <c r="E28" s="25"/>
      <c r="F28" s="25"/>
      <c r="G28" s="25"/>
      <c r="H28" s="25"/>
      <c r="I28" s="25"/>
      <c r="J28" s="27"/>
      <c r="K28" s="27"/>
      <c r="L28" s="27"/>
      <c r="M28" s="27"/>
      <c r="N28" s="27"/>
      <c r="O28" s="27"/>
      <c r="P28" s="9" t="s">
        <v>33</v>
      </c>
      <c r="Q28" s="14">
        <v>443871.59</v>
      </c>
      <c r="R28" s="31">
        <v>0</v>
      </c>
      <c r="S28" s="11">
        <v>0</v>
      </c>
    </row>
    <row r="29" spans="1:19" ht="62.25" customHeight="1" x14ac:dyDescent="0.25">
      <c r="A29" s="35" t="s">
        <v>34</v>
      </c>
      <c r="B29" s="9" t="s">
        <v>4</v>
      </c>
      <c r="C29" s="9" t="s">
        <v>31</v>
      </c>
      <c r="D29" s="26"/>
      <c r="E29" s="25"/>
      <c r="F29" s="25"/>
      <c r="G29" s="25"/>
      <c r="H29" s="25"/>
      <c r="I29" s="25"/>
      <c r="J29" s="27"/>
      <c r="K29" s="27"/>
      <c r="L29" s="27"/>
      <c r="M29" s="27"/>
      <c r="N29" s="27"/>
      <c r="O29" s="27"/>
      <c r="P29" s="9" t="s">
        <v>35</v>
      </c>
      <c r="Q29" s="14">
        <v>443871.59</v>
      </c>
      <c r="R29" s="31">
        <v>0</v>
      </c>
      <c r="S29" s="11">
        <v>0</v>
      </c>
    </row>
    <row r="30" spans="1:19" ht="42.75" hidden="1" customHeight="1" x14ac:dyDescent="0.25">
      <c r="A30" s="40"/>
      <c r="B30" s="9"/>
      <c r="C30" s="9"/>
      <c r="D30" s="26"/>
      <c r="E30" s="25"/>
      <c r="F30" s="25"/>
      <c r="G30" s="25"/>
      <c r="H30" s="25"/>
      <c r="I30" s="25"/>
      <c r="J30" s="27"/>
      <c r="K30" s="27"/>
      <c r="L30" s="27"/>
      <c r="M30" s="27"/>
      <c r="N30" s="27"/>
      <c r="O30" s="27"/>
      <c r="P30" s="9"/>
      <c r="Q30" s="11"/>
      <c r="R30" s="31">
        <v>0</v>
      </c>
      <c r="S30" s="11"/>
    </row>
    <row r="31" spans="1:19" ht="42.75" hidden="1" customHeight="1" x14ac:dyDescent="0.25">
      <c r="A31" s="40"/>
      <c r="B31" s="9"/>
      <c r="C31" s="9"/>
      <c r="D31" s="26"/>
      <c r="E31" s="25"/>
      <c r="F31" s="25"/>
      <c r="G31" s="25"/>
      <c r="H31" s="25"/>
      <c r="I31" s="25"/>
      <c r="J31" s="27"/>
      <c r="K31" s="27"/>
      <c r="L31" s="27"/>
      <c r="M31" s="27"/>
      <c r="N31" s="27"/>
      <c r="O31" s="27"/>
      <c r="P31" s="9"/>
      <c r="Q31" s="11"/>
      <c r="R31" s="31">
        <v>0</v>
      </c>
      <c r="S31" s="11"/>
    </row>
    <row r="32" spans="1:19" ht="42.75" hidden="1" customHeight="1" x14ac:dyDescent="0.25">
      <c r="A32" s="40"/>
      <c r="B32" s="9"/>
      <c r="C32" s="9"/>
      <c r="D32" s="26"/>
      <c r="E32" s="25"/>
      <c r="F32" s="25"/>
      <c r="G32" s="25"/>
      <c r="H32" s="25"/>
      <c r="I32" s="25"/>
      <c r="J32" s="27"/>
      <c r="K32" s="27"/>
      <c r="L32" s="27"/>
      <c r="M32" s="27"/>
      <c r="N32" s="27"/>
      <c r="O32" s="27"/>
      <c r="P32" s="9"/>
      <c r="Q32" s="11"/>
      <c r="R32" s="31">
        <v>0</v>
      </c>
      <c r="S32" s="11"/>
    </row>
    <row r="33" spans="1:19" ht="42.75" hidden="1" customHeight="1" x14ac:dyDescent="0.25">
      <c r="A33" s="35"/>
      <c r="B33" s="13"/>
      <c r="C33" s="9"/>
      <c r="D33" s="26"/>
      <c r="E33" s="25"/>
      <c r="F33" s="25"/>
      <c r="G33" s="25"/>
      <c r="H33" s="25"/>
      <c r="I33" s="25"/>
      <c r="J33" s="27"/>
      <c r="K33" s="27"/>
      <c r="L33" s="27"/>
      <c r="M33" s="27"/>
      <c r="N33" s="27"/>
      <c r="O33" s="27"/>
      <c r="P33" s="9"/>
      <c r="Q33" s="11"/>
      <c r="R33" s="31">
        <v>0</v>
      </c>
      <c r="S33" s="11"/>
    </row>
    <row r="34" spans="1:19" ht="42.75" hidden="1" customHeight="1" x14ac:dyDescent="0.25">
      <c r="A34" s="35"/>
      <c r="B34" s="9"/>
      <c r="C34" s="9"/>
      <c r="D34" s="26"/>
      <c r="E34" s="25"/>
      <c r="F34" s="25"/>
      <c r="G34" s="25"/>
      <c r="H34" s="25"/>
      <c r="I34" s="25"/>
      <c r="J34" s="27"/>
      <c r="K34" s="27"/>
      <c r="L34" s="27"/>
      <c r="M34" s="27"/>
      <c r="N34" s="27"/>
      <c r="O34" s="27"/>
      <c r="P34" s="9"/>
      <c r="Q34" s="11"/>
      <c r="R34" s="31">
        <v>0</v>
      </c>
      <c r="S34" s="11"/>
    </row>
    <row r="35" spans="1:19" ht="42.75" hidden="1" customHeight="1" x14ac:dyDescent="0.25">
      <c r="A35" s="35"/>
      <c r="B35" s="9"/>
      <c r="C35" s="9"/>
      <c r="D35" s="26"/>
      <c r="E35" s="25"/>
      <c r="F35" s="25"/>
      <c r="G35" s="25"/>
      <c r="H35" s="25"/>
      <c r="I35" s="25"/>
      <c r="J35" s="27"/>
      <c r="K35" s="27"/>
      <c r="L35" s="27"/>
      <c r="M35" s="27"/>
      <c r="N35" s="27"/>
      <c r="O35" s="27"/>
      <c r="P35" s="9"/>
      <c r="Q35" s="11"/>
      <c r="R35" s="31">
        <v>0</v>
      </c>
      <c r="S35" s="11"/>
    </row>
    <row r="36" spans="1:19" ht="42.75" hidden="1" customHeight="1" x14ac:dyDescent="0.25">
      <c r="A36" s="35"/>
      <c r="B36" s="9"/>
      <c r="C36" s="9"/>
      <c r="D36" s="26"/>
      <c r="E36" s="25"/>
      <c r="F36" s="25"/>
      <c r="G36" s="25"/>
      <c r="H36" s="25"/>
      <c r="I36" s="25"/>
      <c r="J36" s="27"/>
      <c r="K36" s="27"/>
      <c r="L36" s="27"/>
      <c r="M36" s="27"/>
      <c r="N36" s="27"/>
      <c r="O36" s="27"/>
      <c r="P36" s="9"/>
      <c r="Q36" s="11"/>
      <c r="R36" s="31">
        <v>0</v>
      </c>
      <c r="S36" s="11"/>
    </row>
    <row r="37" spans="1:19" ht="68.25" hidden="1" customHeight="1" x14ac:dyDescent="0.25">
      <c r="A37" s="37"/>
      <c r="B37" s="9"/>
      <c r="C37" s="9"/>
      <c r="D37" s="26"/>
      <c r="E37" s="25"/>
      <c r="F37" s="25"/>
      <c r="G37" s="25"/>
      <c r="H37" s="25"/>
      <c r="I37" s="25"/>
      <c r="J37" s="27"/>
      <c r="K37" s="27"/>
      <c r="L37" s="27"/>
      <c r="M37" s="27"/>
      <c r="N37" s="27"/>
      <c r="O37" s="27"/>
      <c r="P37" s="9"/>
      <c r="Q37" s="11"/>
      <c r="R37" s="31">
        <v>0</v>
      </c>
      <c r="S37" s="11"/>
    </row>
    <row r="38" spans="1:19" ht="56.25" customHeight="1" x14ac:dyDescent="0.25">
      <c r="A38" s="38" t="s">
        <v>36</v>
      </c>
      <c r="B38" s="9" t="str">
        <f t="shared" ref="B38:C38" si="0">B29</f>
        <v>0503</v>
      </c>
      <c r="C38" s="9" t="str">
        <f t="shared" si="0"/>
        <v>0100081730</v>
      </c>
      <c r="D38" s="26"/>
      <c r="E38" s="25"/>
      <c r="F38" s="25"/>
      <c r="G38" s="25"/>
      <c r="H38" s="25"/>
      <c r="I38" s="25"/>
      <c r="J38" s="27"/>
      <c r="K38" s="27"/>
      <c r="L38" s="27"/>
      <c r="M38" s="27"/>
      <c r="N38" s="27"/>
      <c r="O38" s="27"/>
      <c r="P38" s="9"/>
      <c r="Q38" s="11">
        <v>-443871.59</v>
      </c>
      <c r="R38" s="31">
        <v>0</v>
      </c>
      <c r="S38" s="11">
        <v>0</v>
      </c>
    </row>
    <row r="39" spans="1:19" ht="42.75" customHeight="1" x14ac:dyDescent="0.25">
      <c r="A39" s="38" t="s">
        <v>37</v>
      </c>
      <c r="B39" s="9" t="str">
        <f t="shared" ref="B39:C39" si="1">B29</f>
        <v>0503</v>
      </c>
      <c r="C39" s="9" t="str">
        <f t="shared" si="1"/>
        <v>0100081730</v>
      </c>
      <c r="D39" s="26"/>
      <c r="E39" s="25"/>
      <c r="F39" s="25"/>
      <c r="G39" s="25"/>
      <c r="H39" s="25"/>
      <c r="I39" s="25"/>
      <c r="J39" s="27"/>
      <c r="K39" s="27"/>
      <c r="L39" s="27"/>
      <c r="M39" s="27"/>
      <c r="N39" s="27"/>
      <c r="O39" s="27"/>
      <c r="P39" s="9">
        <v>400</v>
      </c>
      <c r="Q39" s="11">
        <v>-443871.59</v>
      </c>
      <c r="R39" s="31">
        <v>0</v>
      </c>
      <c r="S39" s="11">
        <v>0</v>
      </c>
    </row>
    <row r="40" spans="1:19" ht="42.75" customHeight="1" x14ac:dyDescent="0.25">
      <c r="A40" s="38" t="s">
        <v>38</v>
      </c>
      <c r="B40" s="9" t="str">
        <f t="shared" ref="B40:C40" si="2">B39</f>
        <v>0503</v>
      </c>
      <c r="C40" s="9" t="str">
        <f t="shared" si="2"/>
        <v>0100081730</v>
      </c>
      <c r="D40" s="26"/>
      <c r="E40" s="25"/>
      <c r="F40" s="25"/>
      <c r="G40" s="25"/>
      <c r="H40" s="25"/>
      <c r="I40" s="25"/>
      <c r="J40" s="27"/>
      <c r="K40" s="27"/>
      <c r="L40" s="27"/>
      <c r="M40" s="27"/>
      <c r="N40" s="27"/>
      <c r="O40" s="27"/>
      <c r="P40" s="9">
        <v>414</v>
      </c>
      <c r="Q40" s="11">
        <v>-443871.59</v>
      </c>
      <c r="R40" s="31">
        <v>0</v>
      </c>
      <c r="S40" s="11">
        <v>0</v>
      </c>
    </row>
    <row r="41" spans="1:19" ht="52.5" customHeight="1" x14ac:dyDescent="0.25">
      <c r="A41" s="42" t="s">
        <v>39</v>
      </c>
      <c r="B41" s="13" t="s">
        <v>40</v>
      </c>
      <c r="C41" s="13" t="s">
        <v>41</v>
      </c>
      <c r="D41" s="21"/>
      <c r="E41" s="21"/>
      <c r="F41" s="22"/>
      <c r="G41" s="22"/>
      <c r="H41" s="22"/>
      <c r="I41" s="22"/>
      <c r="J41" s="23"/>
      <c r="K41" s="24"/>
      <c r="L41" s="24"/>
      <c r="M41" s="24"/>
      <c r="N41" s="24"/>
      <c r="O41" s="24"/>
      <c r="P41" s="9"/>
      <c r="Q41" s="11">
        <v>-50000</v>
      </c>
      <c r="R41" s="31">
        <v>0</v>
      </c>
      <c r="S41" s="11">
        <v>0</v>
      </c>
    </row>
    <row r="42" spans="1:19" ht="34.5" customHeight="1" outlineLevel="2" x14ac:dyDescent="0.25">
      <c r="A42" s="38" t="s">
        <v>42</v>
      </c>
      <c r="B42" s="13" t="s">
        <v>40</v>
      </c>
      <c r="C42" s="13" t="s">
        <v>41</v>
      </c>
      <c r="D42" s="9"/>
      <c r="E42" s="9"/>
      <c r="F42" s="10"/>
      <c r="G42" s="10"/>
      <c r="H42" s="10"/>
      <c r="I42" s="10"/>
      <c r="J42" s="11"/>
      <c r="K42" s="12"/>
      <c r="L42" s="12"/>
      <c r="M42" s="12"/>
      <c r="N42" s="12"/>
      <c r="O42" s="12"/>
      <c r="P42" s="9">
        <v>600</v>
      </c>
      <c r="Q42" s="11">
        <v>-50000</v>
      </c>
      <c r="R42" s="31">
        <v>0</v>
      </c>
      <c r="S42" s="11">
        <v>0</v>
      </c>
    </row>
    <row r="43" spans="1:19" ht="66" customHeight="1" outlineLevel="3" x14ac:dyDescent="0.25">
      <c r="A43" s="38" t="s">
        <v>43</v>
      </c>
      <c r="B43" s="13" t="s">
        <v>40</v>
      </c>
      <c r="C43" s="13" t="s">
        <v>41</v>
      </c>
      <c r="D43" s="9"/>
      <c r="E43" s="9"/>
      <c r="F43" s="10"/>
      <c r="G43" s="10"/>
      <c r="H43" s="10"/>
      <c r="I43" s="10"/>
      <c r="J43" s="11"/>
      <c r="K43" s="12"/>
      <c r="L43" s="12"/>
      <c r="M43" s="12"/>
      <c r="N43" s="12"/>
      <c r="O43" s="12"/>
      <c r="P43" s="9">
        <v>630</v>
      </c>
      <c r="Q43" s="11">
        <v>-50000</v>
      </c>
      <c r="R43" s="31">
        <v>0</v>
      </c>
      <c r="S43" s="11">
        <v>0</v>
      </c>
    </row>
    <row r="44" spans="1:19" ht="47.25" outlineLevel="4" x14ac:dyDescent="0.25">
      <c r="A44" s="38" t="s">
        <v>44</v>
      </c>
      <c r="B44" s="13" t="s">
        <v>40</v>
      </c>
      <c r="C44" s="13" t="str">
        <f t="shared" ref="C44:C46" si="3">C41</f>
        <v>01000S9601</v>
      </c>
      <c r="D44" s="9"/>
      <c r="E44" s="9"/>
      <c r="F44" s="10"/>
      <c r="G44" s="10"/>
      <c r="H44" s="10"/>
      <c r="I44" s="10"/>
      <c r="J44" s="11"/>
      <c r="K44" s="12"/>
      <c r="L44" s="12"/>
      <c r="M44" s="12"/>
      <c r="N44" s="12"/>
      <c r="O44" s="12"/>
      <c r="P44" s="9"/>
      <c r="Q44" s="11">
        <v>50000</v>
      </c>
      <c r="R44" s="31">
        <v>0</v>
      </c>
      <c r="S44" s="11">
        <f t="shared" ref="S44:S46" si="4">S41</f>
        <v>0</v>
      </c>
    </row>
    <row r="45" spans="1:19" ht="18.75" customHeight="1" outlineLevel="5" x14ac:dyDescent="0.25">
      <c r="A45" s="38" t="s">
        <v>19</v>
      </c>
      <c r="B45" s="13" t="str">
        <f t="shared" ref="B45:B46" si="5">B42</f>
        <v>0501</v>
      </c>
      <c r="C45" s="13" t="str">
        <f t="shared" si="3"/>
        <v>01000S9601</v>
      </c>
      <c r="D45" s="9"/>
      <c r="E45" s="9"/>
      <c r="F45" s="10"/>
      <c r="G45" s="10"/>
      <c r="H45" s="10"/>
      <c r="I45" s="10"/>
      <c r="J45" s="11"/>
      <c r="K45" s="12"/>
      <c r="L45" s="12"/>
      <c r="M45" s="12"/>
      <c r="N45" s="12"/>
      <c r="O45" s="12"/>
      <c r="P45" s="9">
        <v>200</v>
      </c>
      <c r="Q45" s="11">
        <v>50000</v>
      </c>
      <c r="R45" s="31">
        <v>0</v>
      </c>
      <c r="S45" s="11">
        <f t="shared" si="4"/>
        <v>0</v>
      </c>
    </row>
    <row r="46" spans="1:19" ht="51.75" customHeight="1" outlineLevel="2" x14ac:dyDescent="0.25">
      <c r="A46" s="38" t="s">
        <v>21</v>
      </c>
      <c r="B46" s="13" t="str">
        <f t="shared" si="5"/>
        <v>0501</v>
      </c>
      <c r="C46" s="13" t="str">
        <f t="shared" si="3"/>
        <v>01000S9601</v>
      </c>
      <c r="D46" s="9"/>
      <c r="E46" s="9"/>
      <c r="F46" s="10"/>
      <c r="G46" s="10"/>
      <c r="H46" s="10"/>
      <c r="I46" s="10"/>
      <c r="J46" s="11"/>
      <c r="K46" s="12"/>
      <c r="L46" s="12"/>
      <c r="M46" s="12"/>
      <c r="N46" s="12"/>
      <c r="O46" s="12"/>
      <c r="P46" s="9">
        <v>240</v>
      </c>
      <c r="Q46" s="11">
        <v>50000</v>
      </c>
      <c r="R46" s="31">
        <v>0</v>
      </c>
      <c r="S46" s="11">
        <f t="shared" si="4"/>
        <v>0</v>
      </c>
    </row>
    <row r="47" spans="1:19" ht="18" hidden="1" customHeight="1" outlineLevel="3" x14ac:dyDescent="0.25">
      <c r="A47" s="33"/>
      <c r="B47" s="13"/>
      <c r="C47" s="9"/>
      <c r="D47" s="9"/>
      <c r="E47" s="9"/>
      <c r="F47" s="10"/>
      <c r="G47" s="10"/>
      <c r="H47" s="10"/>
      <c r="I47" s="10"/>
      <c r="J47" s="11"/>
      <c r="K47" s="12"/>
      <c r="L47" s="12"/>
      <c r="M47" s="12"/>
      <c r="N47" s="12"/>
      <c r="O47" s="12"/>
      <c r="P47" s="9"/>
      <c r="Q47" s="11"/>
      <c r="R47" s="31">
        <v>0</v>
      </c>
      <c r="S47" s="31"/>
    </row>
    <row r="48" spans="1:19" ht="53.25" hidden="1" customHeight="1" outlineLevel="4" x14ac:dyDescent="0.25">
      <c r="A48" s="33"/>
      <c r="B48" s="13"/>
      <c r="C48" s="9"/>
      <c r="D48" s="9"/>
      <c r="E48" s="9"/>
      <c r="F48" s="10"/>
      <c r="G48" s="10"/>
      <c r="H48" s="10"/>
      <c r="I48" s="10"/>
      <c r="J48" s="11"/>
      <c r="K48" s="12"/>
      <c r="L48" s="12"/>
      <c r="M48" s="12"/>
      <c r="N48" s="12"/>
      <c r="O48" s="12"/>
      <c r="P48" s="9"/>
      <c r="Q48" s="28"/>
      <c r="R48" s="31">
        <v>0</v>
      </c>
      <c r="S48" s="31"/>
    </row>
    <row r="49" spans="1:19" ht="31.5" customHeight="1" collapsed="1" x14ac:dyDescent="0.25">
      <c r="A49" s="43" t="s">
        <v>45</v>
      </c>
      <c r="B49" s="44"/>
      <c r="C49" s="44"/>
      <c r="D49" s="44"/>
      <c r="E49" s="44"/>
      <c r="F49" s="44"/>
      <c r="G49" s="44"/>
      <c r="H49" s="34"/>
      <c r="I49" s="34"/>
      <c r="J49" s="15"/>
      <c r="K49" s="15"/>
      <c r="L49" s="15"/>
      <c r="M49" s="15"/>
      <c r="N49" s="15"/>
      <c r="O49" s="15"/>
      <c r="P49" s="15"/>
      <c r="Q49" s="29">
        <f>Q18</f>
        <v>6317.14</v>
      </c>
      <c r="R49" s="31">
        <v>0</v>
      </c>
      <c r="S49" s="31">
        <f>S7</f>
        <v>100000</v>
      </c>
    </row>
    <row r="50" spans="1:19" ht="12.75" customHeight="1" x14ac:dyDescent="0.25">
      <c r="A50" s="1"/>
      <c r="B50" s="16"/>
      <c r="C50" s="16"/>
      <c r="D50" s="1"/>
      <c r="E50" s="1"/>
      <c r="F50" s="1"/>
      <c r="G50" s="1"/>
      <c r="H50" s="1"/>
      <c r="I50" s="1"/>
      <c r="J50" s="3"/>
      <c r="K50" s="3"/>
      <c r="L50" s="3"/>
      <c r="M50" s="3"/>
      <c r="N50" s="3"/>
      <c r="O50" s="3"/>
      <c r="P50" s="3"/>
      <c r="Q50" s="3"/>
    </row>
    <row r="51" spans="1:19" ht="15.2" customHeight="1" x14ac:dyDescent="0.25">
      <c r="A51" s="46"/>
      <c r="B51" s="46"/>
      <c r="C51" s="46"/>
      <c r="D51" s="46"/>
      <c r="E51" s="46"/>
      <c r="F51" s="46"/>
      <c r="G51" s="46"/>
      <c r="H51" s="46"/>
      <c r="I51" s="46"/>
      <c r="J51" s="46"/>
      <c r="K51" s="46"/>
      <c r="L51" s="46"/>
      <c r="M51" s="46"/>
      <c r="N51" s="46"/>
      <c r="O51" s="46"/>
      <c r="P51" s="46"/>
      <c r="Q51" s="46"/>
    </row>
    <row r="52" spans="1:19" x14ac:dyDescent="0.25">
      <c r="C52" s="17"/>
      <c r="Q52" s="8"/>
    </row>
    <row r="53" spans="1:19" x14ac:dyDescent="0.25">
      <c r="C53" s="17"/>
    </row>
  </sheetData>
  <mergeCells count="6">
    <mergeCell ref="A49:G49"/>
    <mergeCell ref="C1:S1"/>
    <mergeCell ref="A51:Q51"/>
    <mergeCell ref="A4:S4"/>
    <mergeCell ref="C3:S3"/>
    <mergeCell ref="A5:S5"/>
  </mergeCells>
  <phoneticPr fontId="0" type="noConversion"/>
  <pageMargins left="0.78740157480314965" right="0.59055118110236227" top="0.59055118110236227" bottom="0.59055118110236227" header="0.39370078740157483" footer="0.51181102362204722"/>
  <pageSetup paperSize="9" scale="78" fitToHeight="0" orientation="portrait" r:id="rId1"/>
  <headerFooter>
    <evenHeader>&amp;LФинансовое управление Брянской области</evenHeader>
  </headerFooter>
  <rowBreaks count="1" manualBreakCount="1">
    <brk id="49" max="1638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618A6B8E-CF6C-4C3C-869D-E48E9CC6793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INNA\user</dc:creator>
  <cp:lastModifiedBy>Пользователь</cp:lastModifiedBy>
  <cp:lastPrinted>2020-03-11T06:33:41Z</cp:lastPrinted>
  <dcterms:created xsi:type="dcterms:W3CDTF">2018-11-08T11:09:58Z</dcterms:created>
  <dcterms:modified xsi:type="dcterms:W3CDTF">2020-09-17T06:30:33Z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09.01.2018 10_04_24)(3).xlsx</vt:lpwstr>
  </property>
  <property fmtid="{D5CDD505-2E9C-101B-9397-08002B2CF9AE}" pid="3" name="Название отчета">
    <vt:lpwstr>Вариант (новый от 09.01.2018 10_04_24)(3).xlsx</vt:lpwstr>
  </property>
  <property fmtid="{D5CDD505-2E9C-101B-9397-08002B2CF9AE}" pid="4" name="Версия клиента">
    <vt:lpwstr>18.4.7.10170</vt:lpwstr>
  </property>
  <property fmtid="{D5CDD505-2E9C-101B-9397-08002B2CF9AE}" pid="5" name="Версия базы">
    <vt:lpwstr>18.4.4303.336048714</vt:lpwstr>
  </property>
  <property fmtid="{D5CDD505-2E9C-101B-9397-08002B2CF9AE}" pid="6" name="Тип сервера">
    <vt:lpwstr>MSSQL</vt:lpwstr>
  </property>
  <property fmtid="{D5CDD505-2E9C-101B-9397-08002B2CF9AE}" pid="7" name="Сервер">
    <vt:lpwstr>sqlbudgcluster</vt:lpwstr>
  </property>
  <property fmtid="{D5CDD505-2E9C-101B-9397-08002B2CF9AE}" pid="8" name="База">
    <vt:lpwstr>Budget_ALLFO_2018</vt:lpwstr>
  </property>
  <property fmtid="{D5CDD505-2E9C-101B-9397-08002B2CF9AE}" pid="9" name="Пользователь">
    <vt:lpwstr>pos_10_07</vt:lpwstr>
  </property>
  <property fmtid="{D5CDD505-2E9C-101B-9397-08002B2CF9AE}" pid="10" name="Шаблон">
    <vt:lpwstr>sqr_rosp_exp2016</vt:lpwstr>
  </property>
  <property fmtid="{D5CDD505-2E9C-101B-9397-08002B2CF9AE}" pid="11" name="Локальная база">
    <vt:lpwstr>не используется</vt:lpwstr>
  </property>
</Properties>
</file>