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390" yWindow="675" windowWidth="15600" windowHeight="11385"/>
  </bookViews>
  <sheets>
    <sheet name="Документ" sheetId="2" r:id="rId1"/>
  </sheets>
  <definedNames>
    <definedName name="_xlnm.Print_Titles" localSheetId="0">Документ!#REF!</definedName>
  </definedNames>
  <calcPr calcId="145621"/>
</workbook>
</file>

<file path=xl/calcChain.xml><?xml version="1.0" encoding="utf-8"?>
<calcChain xmlns="http://schemas.openxmlformats.org/spreadsheetml/2006/main">
  <c r="M94" i="2" l="1"/>
  <c r="M93" i="2" s="1"/>
  <c r="M83" i="2"/>
  <c r="M8" i="2"/>
  <c r="M7" i="2" s="1"/>
  <c r="H94" i="2"/>
  <c r="H93" i="2" s="1"/>
  <c r="H83" i="2"/>
  <c r="H8" i="2"/>
  <c r="M104" i="2" l="1"/>
  <c r="H104" i="2"/>
  <c r="H7" i="2"/>
</calcChain>
</file>

<file path=xl/sharedStrings.xml><?xml version="1.0" encoding="utf-8"?>
<sst xmlns="http://schemas.openxmlformats.org/spreadsheetml/2006/main" count="322" uniqueCount="113">
  <si>
    <t>921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</si>
  <si>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</si>
  <si>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</si>
  <si>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</si>
  <si>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</si>
  <si>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</si>
  <si>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</si>
  <si>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</si>
  <si>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</si>
  <si>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</si>
  <si>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</si>
  <si>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</si>
  <si>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</si>
  <si>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</si>
  <si>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</si>
  <si>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</si>
  <si>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</si>
  <si>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</si>
  <si>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</si>
  <si>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</si>
  <si>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</si>
  <si>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>630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</si>
  <si>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</si>
  <si>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</si>
  <si>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</si>
  <si>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</si>
  <si>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</si>
  <si>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</si>
  <si>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</si>
  <si>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</si>
  <si>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</si>
  <si>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</si>
  <si>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</si>
  <si>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</si>
  <si>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</si>
  <si>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</si>
  <si>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</si>
  <si>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</si>
  <si>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</si>
  <si>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</si>
  <si>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</si>
  <si>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</si>
  <si>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</si>
  <si>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</si>
  <si>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</si>
  <si>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</si>
  <si>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</si>
  <si>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</si>
  <si>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</si>
  <si>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</si>
  <si>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</si>
  <si>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</si>
  <si>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</si>
  <si>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</si>
  <si>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</si>
  <si>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</si>
  <si>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</si>
  <si>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</si>
  <si>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</si>
  <si>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</si>
  <si>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</si>
  <si>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</si>
  <si>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</si>
  <si>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</si>
  <si>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</si>
  <si>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</si>
  <si>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Подготовка объектов ЖКХ к зиме</t>
  </si>
  <si>
    <t>S3450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</si>
  <si>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</si>
  <si>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</si>
  <si>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</si>
  <si>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</si>
  <si>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</si>
  <si>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</si>
  <si>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>Обустройство и востановление воинских захоронений находящихся в муниципальной собственности</t>
  </si>
  <si>
    <t>Прочая закупка товаров работ и услуг</t>
  </si>
  <si>
    <t>L2950</t>
  </si>
  <si>
    <t>922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</si>
  <si>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</si>
  <si>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</si>
  <si>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</si>
  <si>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</si>
  <si>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</si>
  <si>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</si>
  <si>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</si>
  <si>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</si>
  <si>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</si>
  <si>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</si>
  <si>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12020</t>
  </si>
  <si>
    <t xml:space="preserve"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за 2020 год </t>
  </si>
  <si>
    <t>Касс. расход</t>
  </si>
  <si>
    <t>1</t>
  </si>
  <si>
    <t>2</t>
  </si>
  <si>
    <t>3</t>
  </si>
  <si>
    <t xml:space="preserve">  Муниципальная программа "Реализация отдельных полномочий Дубровского городского поселения Дубровского муниципального района Брянской области                                               (2020 - 2022 годы)" </t>
  </si>
  <si>
    <t xml:space="preserve">        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</si>
  <si>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 xml:space="preserve">          Прочая закупка товаров, работ и услуг</t>
  </si>
  <si>
    <t xml:space="preserve">            Закупка товаров, работ и услуг для обеспечения государственных (муниципальных) нужд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</si>
  <si>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</si>
  <si>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 xml:space="preserve">            Капитальные вложения в объекты государственной (муниципальной) собственности</t>
  </si>
  <si>
    <t xml:space="preserve">              Бюджетные инвестиции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</si>
  <si>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</si>
  <si>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      Мероприятия по формированию современной городской среды</t>
  </si>
  <si>
    <t xml:space="preserve">        Реализация программ (проектов) инициативного бюджетирования</t>
  </si>
  <si>
    <t>S</t>
  </si>
  <si>
    <t xml:space="preserve">      Другие вопросы в области социальной политики</t>
  </si>
  <si>
    <t xml:space="preserve">        Резервные средства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</si>
  <si>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</si>
  <si>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Обеспечение проведения выборов и референдумов</t>
  </si>
  <si>
    <t xml:space="preserve">        Организация и проведение выборов и референдумов</t>
  </si>
  <si>
    <t xml:space="preserve">          Специальные расходы</t>
  </si>
  <si>
    <t>ИТОГО:</t>
  </si>
  <si>
    <t>Приложение  № 4
к Решению Дубровского поселкового
Совета народных депутатов
"Об исполнении  бюджета Дубровского городского поселения Дубровского муниципального района Брянской области  за 2020 год                                                                                                         от   "___" _________ 2021 г.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</si>
</sst>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3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43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  <xf numFmtId="4" fontId="9" fillId="5" borderId="1">
      <alignment horizontal="right" vertical="top" shrinkToFit="1"/>
    </xf>
  </cellStyleXfs>
  <cellXfs count="65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0" fontId="4" fillId="0" borderId="0" xfId="7" applyNumberFormat="1" applyFont="1" applyAlignment="1" applyProtection="1">
      <alignment wrapText="1"/>
    </xf>
    <xf numFmtId="0" fontId="4" fillId="0" borderId="0" xfId="7" applyFont="1" applyAlignment="1" applyProtection="1">
      <alignment wrapText="1"/>
      <protection locked="0"/>
    </xf>
    <xf numFmtId="0" fontId="4" fillId="0" borderId="0" xfId="7" applyFont="1" applyAlignment="1" applyProtection="1">
      <alignment horizontal="right" wrapText="1"/>
      <protection locked="0"/>
    </xf>
    <xf numFmtId="0" fontId="4" fillId="0" borderId="0" xfId="9" applyNumberFormat="1" applyFont="1" applyAlignment="1" applyProtection="1">
      <alignment horizontal="center" wrapText="1"/>
    </xf>
    <xf numFmtId="0" fontId="4" fillId="0" borderId="0" xfId="9" applyFont="1" applyAlignment="1" applyProtection="1">
      <alignment horizontal="center" wrapText="1"/>
      <protection locked="0"/>
    </xf>
    <xf numFmtId="0" fontId="5" fillId="0" borderId="0" xfId="9" applyNumberFormat="1" applyFont="1" applyProtection="1">
      <alignment horizontal="center"/>
    </xf>
    <xf numFmtId="0" fontId="5" fillId="0" borderId="0" xfId="9" applyFont="1" applyProtection="1">
      <alignment horizontal="center"/>
      <protection locked="0"/>
    </xf>
    <xf numFmtId="0" fontId="4" fillId="0" borderId="0" xfId="10" applyNumberFormat="1" applyFont="1" applyFill="1" applyProtection="1">
      <alignment horizontal="right"/>
    </xf>
    <xf numFmtId="0" fontId="4" fillId="0" borderId="0" xfId="10" applyFont="1" applyFill="1" applyProtection="1">
      <alignment horizontal="right"/>
      <protection locked="0"/>
    </xf>
    <xf numFmtId="164" fontId="10" fillId="0" borderId="3" xfId="19" applyNumberFormat="1" applyFont="1" applyFill="1" applyAlignment="1" applyProtection="1">
      <alignment horizontal="right" vertical="top"/>
    </xf>
    <xf numFmtId="0" fontId="10" fillId="0" borderId="3" xfId="19" applyNumberFormat="1" applyFont="1" applyFill="1" applyAlignment="1" applyProtection="1">
      <alignment horizontal="right" vertical="top"/>
    </xf>
    <xf numFmtId="49" fontId="10" fillId="0" borderId="3" xfId="20" applyFont="1" applyFill="1" applyAlignment="1" applyProtection="1">
      <alignment horizontal="right" vertical="top" shrinkToFit="1"/>
    </xf>
    <xf numFmtId="164" fontId="10" fillId="0" borderId="9" xfId="19" applyNumberFormat="1" applyFont="1" applyFill="1" applyBorder="1" applyAlignment="1" applyProtection="1">
      <alignment horizontal="right" vertical="top"/>
    </xf>
    <xf numFmtId="0" fontId="10" fillId="0" borderId="3" xfId="17" applyNumberFormat="1" applyFont="1" applyFill="1" applyBorder="1" applyAlignment="1" applyProtection="1">
      <alignment vertical="top" wrapText="1"/>
    </xf>
    <xf numFmtId="0" fontId="10" fillId="0" borderId="6" xfId="31" applyNumberFormat="1" applyFont="1" applyFill="1" applyBorder="1" applyProtection="1">
      <alignment vertical="top" wrapText="1"/>
    </xf>
    <xf numFmtId="0" fontId="10" fillId="0" borderId="1" xfId="30" applyFont="1" applyFill="1" applyBorder="1" applyAlignment="1">
      <alignment horizontal="left" vertical="center" wrapText="1"/>
    </xf>
    <xf numFmtId="0" fontId="10" fillId="0" borderId="3" xfId="12" applyNumberFormat="1" applyFont="1" applyFill="1" applyAlignment="1" applyProtection="1">
      <alignment horizontal="right" vertical="center"/>
    </xf>
    <xf numFmtId="0" fontId="10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13" applyNumberFormat="1" applyFont="1" applyFill="1" applyBorder="1" applyAlignment="1" applyProtection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4" fontId="10" fillId="0" borderId="6" xfId="14" applyNumberFormat="1" applyFont="1" applyFill="1" applyBorder="1" applyAlignment="1" applyProtection="1">
      <alignment horizontal="right" vertical="center" shrinkToFit="1"/>
      <protection locked="0"/>
    </xf>
    <xf numFmtId="0" fontId="10" fillId="0" borderId="3" xfId="19" applyNumberFormat="1" applyFont="1" applyFill="1" applyAlignment="1" applyProtection="1">
      <alignment vertical="top" wrapText="1"/>
    </xf>
    <xf numFmtId="4" fontId="11" fillId="0" borderId="6" xfId="20" applyNumberFormat="1" applyFont="1" applyFill="1" applyBorder="1" applyAlignment="1" applyProtection="1">
      <alignment horizontal="right" vertical="center" shrinkToFit="1"/>
      <protection locked="0"/>
    </xf>
    <xf numFmtId="0" fontId="10" fillId="0" borderId="7" xfId="19" applyNumberFormat="1" applyFont="1" applyFill="1" applyBorder="1" applyAlignment="1" applyProtection="1">
      <alignment vertical="top" wrapText="1"/>
    </xf>
    <xf numFmtId="164" fontId="10" fillId="0" borderId="7" xfId="19" applyNumberFormat="1" applyFont="1" applyFill="1" applyBorder="1" applyAlignment="1" applyProtection="1">
      <alignment horizontal="right" vertical="top"/>
    </xf>
    <xf numFmtId="0" fontId="10" fillId="0" borderId="7" xfId="19" applyNumberFormat="1" applyFont="1" applyFill="1" applyBorder="1" applyAlignment="1" applyProtection="1">
      <alignment horizontal="right" vertical="top"/>
    </xf>
    <xf numFmtId="49" fontId="10" fillId="0" borderId="7" xfId="20" applyFont="1" applyFill="1" applyBorder="1" applyAlignment="1" applyProtection="1">
      <alignment horizontal="right" vertical="top" shrinkToFit="1"/>
    </xf>
    <xf numFmtId="4" fontId="10" fillId="0" borderId="10" xfId="20" applyNumberFormat="1" applyFont="1" applyFill="1" applyBorder="1" applyAlignment="1" applyProtection="1">
      <alignment horizontal="right" vertical="center" shrinkToFit="1"/>
      <protection locked="0"/>
    </xf>
    <xf numFmtId="0" fontId="10" fillId="0" borderId="6" xfId="19" applyNumberFormat="1" applyFont="1" applyFill="1" applyBorder="1" applyAlignment="1" applyProtection="1">
      <alignment vertical="top" wrapText="1"/>
    </xf>
    <xf numFmtId="164" fontId="10" fillId="0" borderId="6" xfId="19" applyNumberFormat="1" applyFont="1" applyFill="1" applyBorder="1" applyAlignment="1" applyProtection="1">
      <alignment horizontal="right" vertical="top"/>
    </xf>
    <xf numFmtId="0" fontId="10" fillId="0" borderId="6" xfId="19" applyNumberFormat="1" applyFont="1" applyFill="1" applyBorder="1" applyAlignment="1" applyProtection="1">
      <alignment horizontal="right" vertical="top"/>
    </xf>
    <xf numFmtId="49" fontId="10" fillId="0" borderId="6" xfId="20" applyFont="1" applyFill="1" applyBorder="1" applyAlignment="1" applyProtection="1">
      <alignment horizontal="right" vertical="top" shrinkToFit="1"/>
    </xf>
    <xf numFmtId="4" fontId="10" fillId="0" borderId="6" xfId="20" applyNumberFormat="1" applyFont="1" applyFill="1" applyBorder="1" applyAlignment="1" applyProtection="1">
      <alignment horizontal="right" vertical="center" shrinkToFit="1"/>
      <protection locked="0"/>
    </xf>
    <xf numFmtId="0" fontId="10" fillId="0" borderId="6" xfId="0" applyFont="1" applyFill="1" applyBorder="1"/>
    <xf numFmtId="4" fontId="11" fillId="0" borderId="6" xfId="0" applyNumberFormat="1" applyFont="1" applyFill="1" applyBorder="1" applyAlignment="1">
      <alignment vertical="center"/>
    </xf>
    <xf numFmtId="0" fontId="10" fillId="0" borderId="8" xfId="19" applyNumberFormat="1" applyFont="1" applyFill="1" applyBorder="1" applyAlignment="1" applyProtection="1">
      <alignment vertical="top" wrapText="1"/>
    </xf>
    <xf numFmtId="164" fontId="10" fillId="0" borderId="11" xfId="19" applyNumberFormat="1" applyFont="1" applyFill="1" applyBorder="1" applyAlignment="1" applyProtection="1">
      <alignment horizontal="right" vertical="top"/>
    </xf>
    <xf numFmtId="0" fontId="10" fillId="0" borderId="11" xfId="19" applyNumberFormat="1" applyFont="1" applyFill="1" applyBorder="1" applyAlignment="1" applyProtection="1">
      <alignment horizontal="right" vertical="top"/>
    </xf>
    <xf numFmtId="49" fontId="10" fillId="0" borderId="11" xfId="20" applyFont="1" applyFill="1" applyBorder="1" applyAlignment="1" applyProtection="1">
      <alignment horizontal="right" vertical="top" shrinkToFit="1"/>
    </xf>
    <xf numFmtId="4" fontId="10" fillId="0" borderId="6" xfId="0" applyNumberFormat="1" applyFont="1" applyFill="1" applyBorder="1" applyAlignment="1">
      <alignment vertical="center"/>
    </xf>
    <xf numFmtId="0" fontId="10" fillId="0" borderId="1" xfId="18" applyNumberFormat="1" applyFont="1" applyFill="1" applyBorder="1" applyAlignment="1" applyProtection="1">
      <alignment horizontal="left" wrapText="1"/>
    </xf>
    <xf numFmtId="0" fontId="10" fillId="0" borderId="7" xfId="18" applyNumberFormat="1" applyFont="1" applyFill="1" applyBorder="1" applyAlignment="1" applyProtection="1">
      <alignment horizontal="left" wrapText="1"/>
    </xf>
    <xf numFmtId="0" fontId="10" fillId="0" borderId="6" xfId="18" applyNumberFormat="1" applyFont="1" applyFill="1" applyBorder="1" applyAlignment="1" applyProtection="1">
      <alignment horizontal="left" wrapText="1"/>
    </xf>
    <xf numFmtId="4" fontId="11" fillId="0" borderId="1" xfId="32" applyNumberFormat="1" applyFont="1" applyFill="1" applyAlignment="1" applyProtection="1">
      <alignment horizontal="right" vertical="center" shrinkToFit="1"/>
    </xf>
    <xf numFmtId="4" fontId="10" fillId="0" borderId="1" xfId="32" applyNumberFormat="1" applyFont="1" applyFill="1" applyAlignment="1" applyProtection="1">
      <alignment horizontal="right" vertical="center" shrinkToFit="1"/>
    </xf>
    <xf numFmtId="49" fontId="10" fillId="0" borderId="3" xfId="20" applyNumberFormat="1" applyFont="1" applyFill="1" applyAlignment="1" applyProtection="1">
      <alignment horizontal="right" vertical="top" shrinkToFit="1"/>
    </xf>
    <xf numFmtId="4" fontId="11" fillId="0" borderId="6" xfId="14" applyNumberFormat="1" applyFont="1" applyFill="1" applyBorder="1" applyAlignment="1" applyProtection="1">
      <alignment horizontal="right" vertical="center" shrinkToFit="1"/>
      <protection locked="0"/>
    </xf>
    <xf numFmtId="4" fontId="11" fillId="0" borderId="6" xfId="32" applyNumberFormat="1" applyFont="1" applyFill="1" applyBorder="1" applyAlignment="1" applyProtection="1">
      <alignment horizontal="right" vertical="center" shrinkToFit="1"/>
    </xf>
    <xf numFmtId="0" fontId="12" fillId="0" borderId="4" xfId="17" applyNumberFormat="1" applyFont="1" applyFill="1" applyAlignment="1" applyProtection="1">
      <alignment vertical="top" wrapText="1"/>
    </xf>
    <xf numFmtId="0" fontId="10" fillId="0" borderId="3" xfId="20" applyNumberFormat="1" applyFont="1" applyFill="1" applyAlignment="1" applyProtection="1">
      <alignment horizontal="right" vertical="top" shrinkToFit="1"/>
    </xf>
    <xf numFmtId="0" fontId="10" fillId="0" borderId="7" xfId="30" applyFont="1" applyFill="1" applyBorder="1" applyAlignment="1">
      <alignment horizontal="left" vertical="center" wrapText="1"/>
    </xf>
    <xf numFmtId="0" fontId="10" fillId="0" borderId="4" xfId="17" applyNumberFormat="1" applyFont="1" applyFill="1" applyAlignment="1" applyProtection="1">
      <alignment vertical="top" wrapText="1"/>
    </xf>
    <xf numFmtId="0" fontId="10" fillId="0" borderId="6" xfId="17" applyNumberFormat="1" applyFont="1" applyFill="1" applyBorder="1" applyAlignment="1" applyProtection="1">
      <alignment vertical="top" wrapText="1"/>
    </xf>
    <xf numFmtId="0" fontId="10" fillId="0" borderId="6" xfId="12" applyNumberFormat="1" applyFont="1" applyFill="1" applyBorder="1" applyProtection="1">
      <alignment horizontal="center" vertical="center" wrapText="1"/>
    </xf>
    <xf numFmtId="0" fontId="10" fillId="0" borderId="9" xfId="12" applyNumberFormat="1" applyFont="1" applyFill="1" applyBorder="1" applyAlignment="1" applyProtection="1">
      <alignment horizontal="right" vertical="center"/>
    </xf>
    <xf numFmtId="0" fontId="10" fillId="0" borderId="6" xfId="20" applyNumberFormat="1" applyFont="1" applyFill="1" applyBorder="1" applyAlignment="1" applyProtection="1">
      <alignment horizontal="right" vertical="top" shrinkToFit="1"/>
    </xf>
    <xf numFmtId="0" fontId="10" fillId="0" borderId="6" xfId="0" applyFont="1" applyFill="1" applyBorder="1" applyAlignment="1">
      <alignment horizontal="center" vertical="center"/>
    </xf>
    <xf numFmtId="4" fontId="10" fillId="0" borderId="12" xfId="14" applyNumberFormat="1" applyFont="1" applyFill="1" applyBorder="1" applyAlignment="1" applyProtection="1">
      <alignment horizontal="right" vertical="center" shrinkToFit="1"/>
    </xf>
    <xf numFmtId="4" fontId="10" fillId="0" borderId="6" xfId="14" applyNumberFormat="1" applyFont="1" applyFill="1" applyBorder="1" applyAlignment="1" applyProtection="1">
      <alignment horizontal="right" vertical="center" shrinkToFit="1"/>
    </xf>
  </cellXfs>
  <cellStyles count="33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5_Документ" xfId="32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T104"/>
  <sheetViews>
    <sheetView showGridLines="0" tabSelected="1" zoomScaleNormal="100" workbookViewId="0">
      <pane ySplit="4" topLeftCell="A5" activePane="bottomLeft" state="frozen"/>
      <selection pane="bottomLeft" activeCell="M73" sqref="M73"/>
    </sheetView>
  </sheetViews>
  <sheetFormatPr defaultRowHeight="15" outlineLevelRow="5" x14ac:dyDescent="0.25"/>
  <cols>
    <col min="1" max="1" width="43.28515625" style="1" customWidth="1"/>
    <col min="2" max="2" width="5.28515625" style="1" customWidth="1"/>
    <col min="3" max="3" width="6.140625" style="1" customWidth="1"/>
    <col min="4" max="4" width="4.85546875" style="1" customWidth="1"/>
    <col min="5" max="5" width="7.7109375" style="1" customWidth="1"/>
    <col min="6" max="6" width="14.85546875" style="1" customWidth="1"/>
    <col min="7" max="7" width="11.140625" style="1" customWidth="1"/>
    <col min="8" max="12" width="9.140625" style="1" hidden="1" customWidth="1"/>
    <col min="13" max="13" width="14.28515625" style="2" customWidth="1"/>
    <col min="14" max="18" width="9.140625" style="2" hidden="1" customWidth="1"/>
    <col min="19" max="19" width="9.140625" style="2"/>
    <col min="20" max="20" width="10" style="2" bestFit="1" customWidth="1"/>
    <col min="21" max="21" width="14.28515625" style="2" bestFit="1" customWidth="1"/>
    <col min="22" max="16384" width="9.140625" style="2"/>
  </cols>
  <sheetData>
    <row r="1" spans="1:20" ht="125.25" customHeight="1" x14ac:dyDescent="0.25">
      <c r="A1" s="4"/>
      <c r="B1" s="4"/>
      <c r="C1" s="4"/>
      <c r="D1" s="4"/>
      <c r="E1" s="5"/>
      <c r="F1" s="6" t="s">
        <v>112</v>
      </c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20" ht="59.25" customHeight="1" x14ac:dyDescent="0.25">
      <c r="A2" s="7" t="s">
        <v>89</v>
      </c>
      <c r="B2" s="7"/>
      <c r="C2" s="7"/>
      <c r="D2" s="7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pans="1:20" ht="15.75" customHeight="1" x14ac:dyDescent="0.25">
      <c r="A3" s="9"/>
      <c r="B3" s="9"/>
      <c r="C3" s="9"/>
      <c r="D3" s="9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20" ht="12" customHeight="1" x14ac:dyDescent="0.25">
      <c r="A4" s="11" t="s">
        <v>40</v>
      </c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</row>
    <row r="5" spans="1:20" ht="54" customHeight="1" outlineLevel="2" x14ac:dyDescent="0.25">
      <c r="A5" s="22" t="s">
        <v>37</v>
      </c>
      <c r="B5" s="22" t="s">
        <v>42</v>
      </c>
      <c r="C5" s="22" t="s">
        <v>43</v>
      </c>
      <c r="D5" s="22" t="s">
        <v>44</v>
      </c>
      <c r="E5" s="22" t="s">
        <v>38</v>
      </c>
      <c r="F5" s="22" t="s">
        <v>45</v>
      </c>
      <c r="G5" s="22" t="s">
        <v>39</v>
      </c>
      <c r="H5" s="23" t="s">
        <v>90</v>
      </c>
      <c r="M5" s="23" t="s">
        <v>90</v>
      </c>
      <c r="T5" s="3"/>
    </row>
    <row r="6" spans="1:20" ht="33.75" customHeight="1" outlineLevel="3" x14ac:dyDescent="0.25">
      <c r="A6" s="24" t="s">
        <v>91</v>
      </c>
      <c r="B6" s="24" t="s">
        <v>92</v>
      </c>
      <c r="C6" s="24" t="s">
        <v>93</v>
      </c>
      <c r="D6" s="24">
        <v>4</v>
      </c>
      <c r="E6" s="24">
        <v>5</v>
      </c>
      <c r="F6" s="24">
        <v>6</v>
      </c>
      <c r="G6" s="24">
        <v>7</v>
      </c>
      <c r="H6" s="24">
        <v>11</v>
      </c>
      <c r="M6" s="24">
        <v>8</v>
      </c>
    </row>
    <row r="7" spans="1:20" ht="78.75" customHeight="1" outlineLevel="4" x14ac:dyDescent="0.25">
      <c r="A7" s="25" t="s">
        <v>94</v>
      </c>
      <c r="B7" s="13">
        <v>1</v>
      </c>
      <c r="C7" s="14"/>
      <c r="D7" s="13"/>
      <c r="E7" s="15"/>
      <c r="F7" s="15"/>
      <c r="G7" s="15"/>
      <c r="H7" s="26">
        <f>H8</f>
        <v>51721496.469999999</v>
      </c>
      <c r="M7" s="26">
        <f>M8</f>
        <v>51721496.469999999</v>
      </c>
    </row>
    <row r="8" spans="1:20" ht="21.75" customHeight="1" outlineLevel="5" x14ac:dyDescent="0.25">
      <c r="A8" s="27" t="s">
        <v>73</v>
      </c>
      <c r="B8" s="13">
        <v>1</v>
      </c>
      <c r="C8" s="14">
        <v>0</v>
      </c>
      <c r="D8" s="13">
        <v>0</v>
      </c>
      <c r="E8" s="15" t="s">
        <v>0</v>
      </c>
      <c r="F8" s="15"/>
      <c r="G8" s="15"/>
      <c r="H8" s="26">
        <f>H9+H15+H18+H21+H24+H27+H30+H33+H39+H42+H48+H51+H54+H57+H60+H63+H66+H69+H72+H77+H80</f>
        <v>51721496.469999999</v>
      </c>
      <c r="M8" s="26">
        <f>M9+M15+M18+M21+M24+M27+M30+M33+M39+M42+M48+M51+M54+M57+M60+M63+M66+M69+M72+M77+M80</f>
        <v>51721496.469999999</v>
      </c>
    </row>
    <row r="9" spans="1:20" ht="85.5" customHeight="1" outlineLevel="3" x14ac:dyDescent="0.25">
      <c r="A9" s="27" t="s">
        <v>78</v>
      </c>
      <c r="B9" s="13">
        <v>1</v>
      </c>
      <c r="C9" s="14">
        <v>0</v>
      </c>
      <c r="D9" s="13">
        <v>0</v>
      </c>
      <c r="E9" s="15" t="s">
        <v>0</v>
      </c>
      <c r="F9" s="15" t="s">
        <v>46</v>
      </c>
      <c r="G9" s="15"/>
      <c r="H9" s="28">
        <v>5000</v>
      </c>
      <c r="M9" s="28">
        <v>5000</v>
      </c>
    </row>
    <row r="10" spans="1:20" ht="27" customHeight="1" outlineLevel="4" x14ac:dyDescent="0.25">
      <c r="A10" s="29" t="s">
        <v>1</v>
      </c>
      <c r="B10" s="30">
        <v>1</v>
      </c>
      <c r="C10" s="31">
        <v>0</v>
      </c>
      <c r="D10" s="30">
        <v>0</v>
      </c>
      <c r="E10" s="32" t="s">
        <v>0</v>
      </c>
      <c r="F10" s="32" t="s">
        <v>46</v>
      </c>
      <c r="G10" s="32" t="s">
        <v>2</v>
      </c>
      <c r="H10" s="33">
        <v>5000</v>
      </c>
      <c r="M10" s="33">
        <v>5000</v>
      </c>
    </row>
    <row r="11" spans="1:20" ht="22.5" customHeight="1" outlineLevel="5" x14ac:dyDescent="0.25">
      <c r="A11" s="34" t="s">
        <v>3</v>
      </c>
      <c r="B11" s="35">
        <v>1</v>
      </c>
      <c r="C11" s="36">
        <v>0</v>
      </c>
      <c r="D11" s="35">
        <v>0</v>
      </c>
      <c r="E11" s="37" t="s">
        <v>0</v>
      </c>
      <c r="F11" s="37" t="s">
        <v>46</v>
      </c>
      <c r="G11" s="37" t="s">
        <v>4</v>
      </c>
      <c r="H11" s="38">
        <v>5000</v>
      </c>
      <c r="M11" s="38">
        <v>5000</v>
      </c>
    </row>
    <row r="12" spans="1:20" ht="27" hidden="1" customHeight="1" outlineLevel="3" x14ac:dyDescent="0.25">
      <c r="A12" s="39"/>
      <c r="B12" s="39"/>
      <c r="C12" s="39"/>
      <c r="D12" s="39"/>
      <c r="E12" s="39"/>
      <c r="F12" s="39"/>
      <c r="G12" s="39"/>
      <c r="H12" s="39"/>
      <c r="M12" s="39"/>
    </row>
    <row r="13" spans="1:20" ht="15" hidden="1" customHeight="1" outlineLevel="4" x14ac:dyDescent="0.25">
      <c r="A13" s="39"/>
      <c r="B13" s="39"/>
      <c r="C13" s="39"/>
      <c r="D13" s="39"/>
      <c r="E13" s="39"/>
      <c r="F13" s="39"/>
      <c r="G13" s="39"/>
      <c r="H13" s="39"/>
      <c r="M13" s="39"/>
    </row>
    <row r="14" spans="1:20" ht="15" hidden="1" customHeight="1" outlineLevel="5" x14ac:dyDescent="0.25">
      <c r="A14" s="39"/>
      <c r="B14" s="39"/>
      <c r="C14" s="39"/>
      <c r="D14" s="39"/>
      <c r="E14" s="39"/>
      <c r="F14" s="39"/>
      <c r="G14" s="39"/>
      <c r="H14" s="39"/>
      <c r="M14" s="39"/>
    </row>
    <row r="15" spans="1:20" ht="50.25" customHeight="1" outlineLevel="3" collapsed="1" x14ac:dyDescent="0.25">
      <c r="A15" s="34" t="s">
        <v>12</v>
      </c>
      <c r="B15" s="35">
        <v>1</v>
      </c>
      <c r="C15" s="36">
        <v>0</v>
      </c>
      <c r="D15" s="35">
        <v>0</v>
      </c>
      <c r="E15" s="37" t="s">
        <v>0</v>
      </c>
      <c r="F15" s="37" t="s">
        <v>47</v>
      </c>
      <c r="G15" s="37"/>
      <c r="H15" s="40">
        <v>96969</v>
      </c>
      <c r="M15" s="40">
        <v>96969</v>
      </c>
    </row>
    <row r="16" spans="1:20" ht="33.75" customHeight="1" outlineLevel="4" x14ac:dyDescent="0.25">
      <c r="A16" s="41" t="s">
        <v>5</v>
      </c>
      <c r="B16" s="42">
        <v>1</v>
      </c>
      <c r="C16" s="43">
        <v>0</v>
      </c>
      <c r="D16" s="42">
        <v>0</v>
      </c>
      <c r="E16" s="44" t="s">
        <v>0</v>
      </c>
      <c r="F16" s="44" t="s">
        <v>47</v>
      </c>
      <c r="G16" s="44" t="s">
        <v>6</v>
      </c>
      <c r="H16" s="45">
        <v>96969</v>
      </c>
      <c r="M16" s="45">
        <v>96969</v>
      </c>
    </row>
    <row r="17" spans="1:13" ht="49.5" customHeight="1" outlineLevel="5" x14ac:dyDescent="0.25">
      <c r="A17" s="27" t="s">
        <v>7</v>
      </c>
      <c r="B17" s="13">
        <v>1</v>
      </c>
      <c r="C17" s="14">
        <v>0</v>
      </c>
      <c r="D17" s="13">
        <v>0</v>
      </c>
      <c r="E17" s="15" t="s">
        <v>0</v>
      </c>
      <c r="F17" s="15" t="s">
        <v>47</v>
      </c>
      <c r="G17" s="15" t="s">
        <v>8</v>
      </c>
      <c r="H17" s="45">
        <v>96969</v>
      </c>
      <c r="M17" s="45">
        <v>96969</v>
      </c>
    </row>
    <row r="18" spans="1:13" ht="71.25" customHeight="1" outlineLevel="3" x14ac:dyDescent="0.25">
      <c r="A18" s="46" t="s">
        <v>62</v>
      </c>
      <c r="B18" s="13">
        <v>1</v>
      </c>
      <c r="C18" s="14">
        <v>0</v>
      </c>
      <c r="D18" s="13">
        <v>0</v>
      </c>
      <c r="E18" s="15" t="s">
        <v>0</v>
      </c>
      <c r="F18" s="15" t="s">
        <v>63</v>
      </c>
      <c r="G18" s="15"/>
      <c r="H18" s="40">
        <v>5000</v>
      </c>
      <c r="M18" s="40">
        <v>5000</v>
      </c>
    </row>
    <row r="19" spans="1:13" ht="18" customHeight="1" outlineLevel="4" x14ac:dyDescent="0.25">
      <c r="A19" s="47" t="s">
        <v>1</v>
      </c>
      <c r="B19" s="13">
        <v>1</v>
      </c>
      <c r="C19" s="14">
        <v>0</v>
      </c>
      <c r="D19" s="13">
        <v>0</v>
      </c>
      <c r="E19" s="15" t="s">
        <v>0</v>
      </c>
      <c r="F19" s="15" t="s">
        <v>63</v>
      </c>
      <c r="G19" s="15" t="s">
        <v>2</v>
      </c>
      <c r="H19" s="45">
        <v>5000</v>
      </c>
      <c r="M19" s="45">
        <v>5000</v>
      </c>
    </row>
    <row r="20" spans="1:13" ht="18" customHeight="1" outlineLevel="5" x14ac:dyDescent="0.25">
      <c r="A20" s="48" t="s">
        <v>3</v>
      </c>
      <c r="B20" s="16">
        <v>1</v>
      </c>
      <c r="C20" s="14">
        <v>0</v>
      </c>
      <c r="D20" s="13">
        <v>0</v>
      </c>
      <c r="E20" s="15" t="s">
        <v>0</v>
      </c>
      <c r="F20" s="15" t="s">
        <v>63</v>
      </c>
      <c r="G20" s="15" t="s">
        <v>4</v>
      </c>
      <c r="H20" s="45">
        <v>5000</v>
      </c>
      <c r="M20" s="45">
        <v>5000</v>
      </c>
    </row>
    <row r="21" spans="1:13" ht="129" customHeight="1" outlineLevel="3" x14ac:dyDescent="0.25">
      <c r="A21" s="17" t="s">
        <v>82</v>
      </c>
      <c r="B21" s="16">
        <v>1</v>
      </c>
      <c r="C21" s="14">
        <v>0</v>
      </c>
      <c r="D21" s="13">
        <v>0</v>
      </c>
      <c r="E21" s="15" t="s">
        <v>0</v>
      </c>
      <c r="F21" s="15" t="s">
        <v>88</v>
      </c>
      <c r="G21" s="15"/>
      <c r="H21" s="40">
        <v>200</v>
      </c>
      <c r="M21" s="40">
        <v>200</v>
      </c>
    </row>
    <row r="22" spans="1:13" ht="18.75" customHeight="1" outlineLevel="4" x14ac:dyDescent="0.25">
      <c r="A22" s="18" t="s">
        <v>83</v>
      </c>
      <c r="B22" s="16">
        <v>1</v>
      </c>
      <c r="C22" s="14">
        <v>0</v>
      </c>
      <c r="D22" s="13">
        <v>0</v>
      </c>
      <c r="E22" s="15" t="s">
        <v>0</v>
      </c>
      <c r="F22" s="15" t="s">
        <v>88</v>
      </c>
      <c r="G22" s="15" t="s">
        <v>6</v>
      </c>
      <c r="H22" s="45">
        <v>200</v>
      </c>
      <c r="M22" s="45">
        <v>200</v>
      </c>
    </row>
    <row r="23" spans="1:13" ht="40.5" customHeight="1" outlineLevel="5" x14ac:dyDescent="0.25">
      <c r="A23" s="18" t="s">
        <v>84</v>
      </c>
      <c r="B23" s="16">
        <v>1</v>
      </c>
      <c r="C23" s="14">
        <v>0</v>
      </c>
      <c r="D23" s="13">
        <v>0</v>
      </c>
      <c r="E23" s="15" t="s">
        <v>0</v>
      </c>
      <c r="F23" s="15" t="s">
        <v>88</v>
      </c>
      <c r="G23" s="15" t="s">
        <v>65</v>
      </c>
      <c r="H23" s="45">
        <v>200</v>
      </c>
      <c r="M23" s="45">
        <v>200</v>
      </c>
    </row>
    <row r="24" spans="1:13" ht="31.5" x14ac:dyDescent="0.25">
      <c r="A24" s="41" t="s">
        <v>13</v>
      </c>
      <c r="B24" s="13">
        <v>1</v>
      </c>
      <c r="C24" s="14">
        <v>0</v>
      </c>
      <c r="D24" s="13">
        <v>0</v>
      </c>
      <c r="E24" s="15" t="s">
        <v>0</v>
      </c>
      <c r="F24" s="15" t="s">
        <v>48</v>
      </c>
      <c r="G24" s="15"/>
      <c r="H24" s="40">
        <v>2136345.14</v>
      </c>
      <c r="M24" s="40">
        <v>2136345.14</v>
      </c>
    </row>
    <row r="25" spans="1:13" ht="31.5" x14ac:dyDescent="0.25">
      <c r="A25" s="27" t="s">
        <v>5</v>
      </c>
      <c r="B25" s="13">
        <v>1</v>
      </c>
      <c r="C25" s="14">
        <v>0</v>
      </c>
      <c r="D25" s="13">
        <v>0</v>
      </c>
      <c r="E25" s="15" t="s">
        <v>0</v>
      </c>
      <c r="F25" s="15" t="s">
        <v>48</v>
      </c>
      <c r="G25" s="15" t="s">
        <v>6</v>
      </c>
      <c r="H25" s="45">
        <v>2136345.14</v>
      </c>
      <c r="M25" s="45">
        <v>2136345.14</v>
      </c>
    </row>
    <row r="26" spans="1:13" ht="47.25" x14ac:dyDescent="0.25">
      <c r="A26" s="27" t="s">
        <v>7</v>
      </c>
      <c r="B26" s="13">
        <v>1</v>
      </c>
      <c r="C26" s="14">
        <v>0</v>
      </c>
      <c r="D26" s="13">
        <v>0</v>
      </c>
      <c r="E26" s="15" t="s">
        <v>0</v>
      </c>
      <c r="F26" s="15" t="s">
        <v>48</v>
      </c>
      <c r="G26" s="15" t="s">
        <v>8</v>
      </c>
      <c r="H26" s="45">
        <v>2136345.14</v>
      </c>
      <c r="M26" s="45">
        <v>2136345.14</v>
      </c>
    </row>
    <row r="27" spans="1:13" ht="63" x14ac:dyDescent="0.25">
      <c r="A27" s="27" t="s">
        <v>14</v>
      </c>
      <c r="B27" s="13">
        <v>1</v>
      </c>
      <c r="C27" s="14">
        <v>0</v>
      </c>
      <c r="D27" s="13">
        <v>0</v>
      </c>
      <c r="E27" s="15" t="s">
        <v>0</v>
      </c>
      <c r="F27" s="15" t="s">
        <v>49</v>
      </c>
      <c r="G27" s="15"/>
      <c r="H27" s="40">
        <v>25643272.210000001</v>
      </c>
      <c r="M27" s="40">
        <v>25643272.210000001</v>
      </c>
    </row>
    <row r="28" spans="1:13" ht="31.5" x14ac:dyDescent="0.25">
      <c r="A28" s="27" t="s">
        <v>5</v>
      </c>
      <c r="B28" s="13">
        <v>1</v>
      </c>
      <c r="C28" s="14">
        <v>0</v>
      </c>
      <c r="D28" s="13">
        <v>0</v>
      </c>
      <c r="E28" s="15" t="s">
        <v>0</v>
      </c>
      <c r="F28" s="15" t="s">
        <v>49</v>
      </c>
      <c r="G28" s="15" t="s">
        <v>6</v>
      </c>
      <c r="H28" s="45">
        <v>25643272.210000001</v>
      </c>
      <c r="M28" s="45">
        <v>25643272.210000001</v>
      </c>
    </row>
    <row r="29" spans="1:13" ht="47.25" x14ac:dyDescent="0.25">
      <c r="A29" s="27" t="s">
        <v>7</v>
      </c>
      <c r="B29" s="13">
        <v>1</v>
      </c>
      <c r="C29" s="14">
        <v>0</v>
      </c>
      <c r="D29" s="13">
        <v>0</v>
      </c>
      <c r="E29" s="15" t="s">
        <v>0</v>
      </c>
      <c r="F29" s="15" t="s">
        <v>49</v>
      </c>
      <c r="G29" s="15" t="s">
        <v>8</v>
      </c>
      <c r="H29" s="45">
        <v>25643272.210000001</v>
      </c>
      <c r="M29" s="45">
        <v>25643272.210000001</v>
      </c>
    </row>
    <row r="30" spans="1:13" ht="47.25" x14ac:dyDescent="0.25">
      <c r="A30" s="27" t="s">
        <v>15</v>
      </c>
      <c r="B30" s="13">
        <v>1</v>
      </c>
      <c r="C30" s="14">
        <v>0</v>
      </c>
      <c r="D30" s="13">
        <v>0</v>
      </c>
      <c r="E30" s="15" t="s">
        <v>0</v>
      </c>
      <c r="F30" s="15" t="s">
        <v>61</v>
      </c>
      <c r="G30" s="15"/>
      <c r="H30" s="40">
        <v>90844.44</v>
      </c>
      <c r="M30" s="40">
        <v>90844.44</v>
      </c>
    </row>
    <row r="31" spans="1:13" ht="31.5" x14ac:dyDescent="0.25">
      <c r="A31" s="27" t="s">
        <v>5</v>
      </c>
      <c r="B31" s="13">
        <v>1</v>
      </c>
      <c r="C31" s="14">
        <v>0</v>
      </c>
      <c r="D31" s="13">
        <v>0</v>
      </c>
      <c r="E31" s="15" t="s">
        <v>0</v>
      </c>
      <c r="F31" s="15" t="s">
        <v>61</v>
      </c>
      <c r="G31" s="15" t="s">
        <v>6</v>
      </c>
      <c r="H31" s="45">
        <v>90844</v>
      </c>
      <c r="M31" s="45">
        <v>90844</v>
      </c>
    </row>
    <row r="32" spans="1:13" ht="47.25" x14ac:dyDescent="0.25">
      <c r="A32" s="27" t="s">
        <v>7</v>
      </c>
      <c r="B32" s="13">
        <v>1</v>
      </c>
      <c r="C32" s="14">
        <v>0</v>
      </c>
      <c r="D32" s="13">
        <v>0</v>
      </c>
      <c r="E32" s="15" t="s">
        <v>0</v>
      </c>
      <c r="F32" s="15" t="s">
        <v>61</v>
      </c>
      <c r="G32" s="15" t="s">
        <v>8</v>
      </c>
      <c r="H32" s="45">
        <v>90844</v>
      </c>
      <c r="M32" s="45">
        <v>90844</v>
      </c>
    </row>
    <row r="33" spans="1:13" ht="31.5" x14ac:dyDescent="0.25">
      <c r="A33" s="27" t="s">
        <v>16</v>
      </c>
      <c r="B33" s="13">
        <v>1</v>
      </c>
      <c r="C33" s="14">
        <v>0</v>
      </c>
      <c r="D33" s="13">
        <v>0</v>
      </c>
      <c r="E33" s="15" t="s">
        <v>0</v>
      </c>
      <c r="F33" s="15" t="s">
        <v>50</v>
      </c>
      <c r="G33" s="15"/>
      <c r="H33" s="49">
        <v>65868.179999999993</v>
      </c>
      <c r="M33" s="49">
        <v>65868.179999999993</v>
      </c>
    </row>
    <row r="34" spans="1:13" ht="31.5" x14ac:dyDescent="0.25">
      <c r="A34" s="27" t="s">
        <v>5</v>
      </c>
      <c r="B34" s="13">
        <v>1</v>
      </c>
      <c r="C34" s="14">
        <v>0</v>
      </c>
      <c r="D34" s="13">
        <v>0</v>
      </c>
      <c r="E34" s="15" t="s">
        <v>0</v>
      </c>
      <c r="F34" s="15" t="s">
        <v>50</v>
      </c>
      <c r="G34" s="15" t="s">
        <v>6</v>
      </c>
      <c r="H34" s="50">
        <v>65868.179999999993</v>
      </c>
      <c r="M34" s="50">
        <v>65868.179999999993</v>
      </c>
    </row>
    <row r="35" spans="1:13" ht="47.25" x14ac:dyDescent="0.25">
      <c r="A35" s="27" t="s">
        <v>7</v>
      </c>
      <c r="B35" s="13">
        <v>1</v>
      </c>
      <c r="C35" s="14">
        <v>0</v>
      </c>
      <c r="D35" s="13">
        <v>0</v>
      </c>
      <c r="E35" s="15" t="s">
        <v>0</v>
      </c>
      <c r="F35" s="15" t="s">
        <v>50</v>
      </c>
      <c r="G35" s="15" t="s">
        <v>8</v>
      </c>
      <c r="H35" s="50">
        <v>65868.179999999993</v>
      </c>
      <c r="M35" s="50">
        <v>65868.179999999993</v>
      </c>
    </row>
    <row r="36" spans="1:13" ht="47.25" hidden="1" x14ac:dyDescent="0.25">
      <c r="A36" s="27" t="s">
        <v>17</v>
      </c>
      <c r="B36" s="13">
        <v>1</v>
      </c>
      <c r="C36" s="14">
        <v>0</v>
      </c>
      <c r="D36" s="13">
        <v>0</v>
      </c>
      <c r="E36" s="15" t="s">
        <v>0</v>
      </c>
      <c r="F36" s="15" t="s">
        <v>51</v>
      </c>
      <c r="G36" s="15"/>
      <c r="H36" s="40">
        <v>0</v>
      </c>
      <c r="M36" s="40">
        <v>0</v>
      </c>
    </row>
    <row r="37" spans="1:13" ht="63" hidden="1" x14ac:dyDescent="0.25">
      <c r="A37" s="27" t="s">
        <v>18</v>
      </c>
      <c r="B37" s="13">
        <v>1</v>
      </c>
      <c r="C37" s="14">
        <v>0</v>
      </c>
      <c r="D37" s="13">
        <v>0</v>
      </c>
      <c r="E37" s="15" t="s">
        <v>0</v>
      </c>
      <c r="F37" s="15" t="s">
        <v>51</v>
      </c>
      <c r="G37" s="15" t="s">
        <v>19</v>
      </c>
      <c r="H37" s="45">
        <v>0</v>
      </c>
      <c r="M37" s="45">
        <v>0</v>
      </c>
    </row>
    <row r="38" spans="1:13" ht="47.25" hidden="1" x14ac:dyDescent="0.25">
      <c r="A38" s="27" t="s">
        <v>20</v>
      </c>
      <c r="B38" s="13">
        <v>1</v>
      </c>
      <c r="C38" s="14">
        <v>0</v>
      </c>
      <c r="D38" s="13">
        <v>0</v>
      </c>
      <c r="E38" s="15" t="s">
        <v>0</v>
      </c>
      <c r="F38" s="15" t="s">
        <v>51</v>
      </c>
      <c r="G38" s="15" t="s">
        <v>21</v>
      </c>
      <c r="H38" s="45">
        <v>0</v>
      </c>
      <c r="M38" s="45">
        <v>0</v>
      </c>
    </row>
    <row r="39" spans="1:13" ht="31.5" x14ac:dyDescent="0.25">
      <c r="A39" s="27" t="s">
        <v>22</v>
      </c>
      <c r="B39" s="13">
        <v>1</v>
      </c>
      <c r="C39" s="14">
        <v>0</v>
      </c>
      <c r="D39" s="13">
        <v>0</v>
      </c>
      <c r="E39" s="15" t="s">
        <v>0</v>
      </c>
      <c r="F39" s="15" t="s">
        <v>52</v>
      </c>
      <c r="G39" s="15"/>
      <c r="H39" s="40">
        <v>521868</v>
      </c>
      <c r="M39" s="40">
        <v>521868</v>
      </c>
    </row>
    <row r="40" spans="1:13" ht="31.5" x14ac:dyDescent="0.25">
      <c r="A40" s="27" t="s">
        <v>5</v>
      </c>
      <c r="B40" s="13">
        <v>1</v>
      </c>
      <c r="C40" s="14">
        <v>0</v>
      </c>
      <c r="D40" s="13">
        <v>0</v>
      </c>
      <c r="E40" s="15" t="s">
        <v>0</v>
      </c>
      <c r="F40" s="15" t="s">
        <v>52</v>
      </c>
      <c r="G40" s="15" t="s">
        <v>6</v>
      </c>
      <c r="H40" s="45">
        <v>521868</v>
      </c>
      <c r="M40" s="45">
        <v>521868</v>
      </c>
    </row>
    <row r="41" spans="1:13" ht="47.25" x14ac:dyDescent="0.25">
      <c r="A41" s="27" t="s">
        <v>7</v>
      </c>
      <c r="B41" s="13">
        <v>1</v>
      </c>
      <c r="C41" s="14">
        <v>0</v>
      </c>
      <c r="D41" s="13">
        <v>0</v>
      </c>
      <c r="E41" s="15" t="s">
        <v>0</v>
      </c>
      <c r="F41" s="15" t="s">
        <v>52</v>
      </c>
      <c r="G41" s="15" t="s">
        <v>8</v>
      </c>
      <c r="H41" s="45">
        <v>521868</v>
      </c>
      <c r="M41" s="45">
        <v>521868</v>
      </c>
    </row>
    <row r="42" spans="1:13" ht="31.5" x14ac:dyDescent="0.25">
      <c r="A42" s="27" t="s">
        <v>23</v>
      </c>
      <c r="B42" s="13">
        <v>1</v>
      </c>
      <c r="C42" s="14">
        <v>0</v>
      </c>
      <c r="D42" s="13">
        <v>0</v>
      </c>
      <c r="E42" s="15" t="s">
        <v>0</v>
      </c>
      <c r="F42" s="15" t="s">
        <v>53</v>
      </c>
      <c r="G42" s="15"/>
      <c r="H42" s="40">
        <v>1476602.95</v>
      </c>
      <c r="M42" s="40">
        <v>1476602.95</v>
      </c>
    </row>
    <row r="43" spans="1:13" ht="15.75" x14ac:dyDescent="0.25">
      <c r="A43" s="27" t="s">
        <v>9</v>
      </c>
      <c r="B43" s="13">
        <v>1</v>
      </c>
      <c r="C43" s="14">
        <v>0</v>
      </c>
      <c r="D43" s="13">
        <v>0</v>
      </c>
      <c r="E43" s="15" t="s">
        <v>0</v>
      </c>
      <c r="F43" s="15" t="s">
        <v>53</v>
      </c>
      <c r="G43" s="15" t="s">
        <v>10</v>
      </c>
      <c r="H43" s="45">
        <v>1476602.95</v>
      </c>
      <c r="M43" s="45">
        <v>1476602.95</v>
      </c>
    </row>
    <row r="44" spans="1:13" ht="78.75" x14ac:dyDescent="0.25">
      <c r="A44" s="27" t="s">
        <v>24</v>
      </c>
      <c r="B44" s="13">
        <v>1</v>
      </c>
      <c r="C44" s="14">
        <v>0</v>
      </c>
      <c r="D44" s="13">
        <v>0</v>
      </c>
      <c r="E44" s="15" t="s">
        <v>0</v>
      </c>
      <c r="F44" s="15" t="s">
        <v>53</v>
      </c>
      <c r="G44" s="15" t="s">
        <v>25</v>
      </c>
      <c r="H44" s="45">
        <v>1476602.95</v>
      </c>
      <c r="M44" s="45">
        <v>1476602.95</v>
      </c>
    </row>
    <row r="45" spans="1:13" ht="15.75" hidden="1" x14ac:dyDescent="0.25">
      <c r="A45" s="46" t="s">
        <v>66</v>
      </c>
      <c r="B45" s="13">
        <v>1</v>
      </c>
      <c r="C45" s="14">
        <v>0</v>
      </c>
      <c r="D45" s="13">
        <v>0</v>
      </c>
      <c r="E45" s="15" t="s">
        <v>0</v>
      </c>
      <c r="F45" s="15" t="s">
        <v>67</v>
      </c>
      <c r="G45" s="15"/>
      <c r="H45" s="40">
        <v>0</v>
      </c>
      <c r="M45" s="40">
        <v>0</v>
      </c>
    </row>
    <row r="46" spans="1:13" ht="47.25" hidden="1" x14ac:dyDescent="0.25">
      <c r="A46" s="46" t="s">
        <v>64</v>
      </c>
      <c r="B46" s="13">
        <v>1</v>
      </c>
      <c r="C46" s="14">
        <v>0</v>
      </c>
      <c r="D46" s="13">
        <v>0</v>
      </c>
      <c r="E46" s="15" t="s">
        <v>0</v>
      </c>
      <c r="F46" s="15" t="s">
        <v>67</v>
      </c>
      <c r="G46" s="15" t="s">
        <v>6</v>
      </c>
      <c r="H46" s="45">
        <v>0</v>
      </c>
      <c r="M46" s="45">
        <v>0</v>
      </c>
    </row>
    <row r="47" spans="1:13" ht="47.25" hidden="1" x14ac:dyDescent="0.25">
      <c r="A47" s="47" t="s">
        <v>7</v>
      </c>
      <c r="B47" s="13">
        <v>1</v>
      </c>
      <c r="C47" s="14">
        <v>0</v>
      </c>
      <c r="D47" s="13">
        <v>0</v>
      </c>
      <c r="E47" s="15" t="s">
        <v>0</v>
      </c>
      <c r="F47" s="15" t="s">
        <v>67</v>
      </c>
      <c r="G47" s="15" t="s">
        <v>8</v>
      </c>
      <c r="H47" s="45">
        <v>0</v>
      </c>
      <c r="M47" s="45">
        <v>0</v>
      </c>
    </row>
    <row r="48" spans="1:13" ht="94.5" x14ac:dyDescent="0.25">
      <c r="A48" s="47" t="s">
        <v>95</v>
      </c>
      <c r="B48" s="13">
        <v>1</v>
      </c>
      <c r="C48" s="14">
        <v>0</v>
      </c>
      <c r="D48" s="13">
        <v>0</v>
      </c>
      <c r="E48" s="51">
        <v>921</v>
      </c>
      <c r="F48" s="51">
        <v>13300</v>
      </c>
      <c r="G48" s="15"/>
      <c r="H48" s="40">
        <v>5000000</v>
      </c>
      <c r="M48" s="40">
        <v>5000000</v>
      </c>
    </row>
    <row r="49" spans="1:13" ht="31.5" x14ac:dyDescent="0.25">
      <c r="A49" s="47" t="s">
        <v>96</v>
      </c>
      <c r="B49" s="13">
        <v>1</v>
      </c>
      <c r="C49" s="14">
        <v>0</v>
      </c>
      <c r="D49" s="13">
        <v>0</v>
      </c>
      <c r="E49" s="51">
        <v>921</v>
      </c>
      <c r="F49" s="51">
        <v>13300</v>
      </c>
      <c r="G49" s="51">
        <v>200</v>
      </c>
      <c r="H49" s="45">
        <v>5000000</v>
      </c>
      <c r="M49" s="45">
        <v>5000000</v>
      </c>
    </row>
    <row r="50" spans="1:13" ht="47.25" x14ac:dyDescent="0.25">
      <c r="A50" s="47" t="s">
        <v>97</v>
      </c>
      <c r="B50" s="13">
        <v>1</v>
      </c>
      <c r="C50" s="14">
        <v>0</v>
      </c>
      <c r="D50" s="13">
        <v>0</v>
      </c>
      <c r="E50" s="51">
        <v>921</v>
      </c>
      <c r="F50" s="51">
        <v>13300</v>
      </c>
      <c r="G50" s="51">
        <v>240</v>
      </c>
      <c r="H50" s="45">
        <v>5000000</v>
      </c>
      <c r="M50" s="45">
        <v>5000000</v>
      </c>
    </row>
    <row r="51" spans="1:13" ht="31.5" x14ac:dyDescent="0.25">
      <c r="A51" s="27" t="s">
        <v>26</v>
      </c>
      <c r="B51" s="13">
        <v>1</v>
      </c>
      <c r="C51" s="14">
        <v>0</v>
      </c>
      <c r="D51" s="13">
        <v>0</v>
      </c>
      <c r="E51" s="15" t="s">
        <v>0</v>
      </c>
      <c r="F51" s="15" t="s">
        <v>54</v>
      </c>
      <c r="G51" s="15"/>
      <c r="H51" s="52">
        <v>3038718.62</v>
      </c>
      <c r="M51" s="52">
        <v>3038718.62</v>
      </c>
    </row>
    <row r="52" spans="1:13" ht="31.5" x14ac:dyDescent="0.25">
      <c r="A52" s="27" t="s">
        <v>5</v>
      </c>
      <c r="B52" s="13">
        <v>1</v>
      </c>
      <c r="C52" s="14">
        <v>0</v>
      </c>
      <c r="D52" s="13">
        <v>0</v>
      </c>
      <c r="E52" s="15" t="s">
        <v>0</v>
      </c>
      <c r="F52" s="15" t="s">
        <v>54</v>
      </c>
      <c r="G52" s="15" t="s">
        <v>6</v>
      </c>
      <c r="H52" s="52">
        <v>3038718.62</v>
      </c>
      <c r="M52" s="52">
        <v>3038718.62</v>
      </c>
    </row>
    <row r="53" spans="1:13" ht="47.25" x14ac:dyDescent="0.25">
      <c r="A53" s="27" t="s">
        <v>7</v>
      </c>
      <c r="B53" s="13">
        <v>1</v>
      </c>
      <c r="C53" s="14">
        <v>0</v>
      </c>
      <c r="D53" s="13">
        <v>0</v>
      </c>
      <c r="E53" s="15" t="s">
        <v>0</v>
      </c>
      <c r="F53" s="15" t="s">
        <v>54</v>
      </c>
      <c r="G53" s="15" t="s">
        <v>8</v>
      </c>
      <c r="H53" s="52">
        <v>3038718.62</v>
      </c>
      <c r="M53" s="52">
        <v>3038718.62</v>
      </c>
    </row>
    <row r="54" spans="1:13" ht="15.75" x14ac:dyDescent="0.25">
      <c r="A54" s="27" t="s">
        <v>27</v>
      </c>
      <c r="B54" s="13">
        <v>1</v>
      </c>
      <c r="C54" s="14">
        <v>0</v>
      </c>
      <c r="D54" s="13">
        <v>0</v>
      </c>
      <c r="E54" s="15" t="s">
        <v>0</v>
      </c>
      <c r="F54" s="15" t="s">
        <v>55</v>
      </c>
      <c r="G54" s="15"/>
      <c r="H54" s="40">
        <v>30000</v>
      </c>
      <c r="M54" s="40">
        <v>30000</v>
      </c>
    </row>
    <row r="55" spans="1:13" ht="31.5" x14ac:dyDescent="0.25">
      <c r="A55" s="27" t="s">
        <v>5</v>
      </c>
      <c r="B55" s="13">
        <v>1</v>
      </c>
      <c r="C55" s="14">
        <v>0</v>
      </c>
      <c r="D55" s="13">
        <v>0</v>
      </c>
      <c r="E55" s="15" t="s">
        <v>0</v>
      </c>
      <c r="F55" s="15" t="s">
        <v>55</v>
      </c>
      <c r="G55" s="15" t="s">
        <v>6</v>
      </c>
      <c r="H55" s="45">
        <v>30000</v>
      </c>
      <c r="M55" s="45">
        <v>30000</v>
      </c>
    </row>
    <row r="56" spans="1:13" ht="47.25" x14ac:dyDescent="0.25">
      <c r="A56" s="27" t="s">
        <v>7</v>
      </c>
      <c r="B56" s="13">
        <v>1</v>
      </c>
      <c r="C56" s="14">
        <v>0</v>
      </c>
      <c r="D56" s="13">
        <v>0</v>
      </c>
      <c r="E56" s="15" t="s">
        <v>0</v>
      </c>
      <c r="F56" s="15" t="s">
        <v>55</v>
      </c>
      <c r="G56" s="15" t="s">
        <v>8</v>
      </c>
      <c r="H56" s="45">
        <v>30000</v>
      </c>
      <c r="M56" s="45">
        <v>30000</v>
      </c>
    </row>
    <row r="57" spans="1:13" ht="31.5" x14ac:dyDescent="0.25">
      <c r="A57" s="27" t="s">
        <v>28</v>
      </c>
      <c r="B57" s="13">
        <v>1</v>
      </c>
      <c r="C57" s="14">
        <v>0</v>
      </c>
      <c r="D57" s="13">
        <v>0</v>
      </c>
      <c r="E57" s="15" t="s">
        <v>0</v>
      </c>
      <c r="F57" s="15" t="s">
        <v>56</v>
      </c>
      <c r="G57" s="15"/>
      <c r="H57" s="53">
        <v>1113531.5</v>
      </c>
      <c r="M57" s="53">
        <v>1113531.5</v>
      </c>
    </row>
    <row r="58" spans="1:13" ht="31.5" x14ac:dyDescent="0.25">
      <c r="A58" s="27" t="s">
        <v>5</v>
      </c>
      <c r="B58" s="13">
        <v>1</v>
      </c>
      <c r="C58" s="14">
        <v>0</v>
      </c>
      <c r="D58" s="13">
        <v>0</v>
      </c>
      <c r="E58" s="15" t="s">
        <v>0</v>
      </c>
      <c r="F58" s="15" t="s">
        <v>56</v>
      </c>
      <c r="G58" s="15" t="s">
        <v>6</v>
      </c>
      <c r="H58" s="53">
        <v>1113531.5</v>
      </c>
      <c r="M58" s="53">
        <v>1113531.5</v>
      </c>
    </row>
    <row r="59" spans="1:13" ht="47.25" x14ac:dyDescent="0.25">
      <c r="A59" s="27" t="s">
        <v>7</v>
      </c>
      <c r="B59" s="13">
        <v>1</v>
      </c>
      <c r="C59" s="14">
        <v>0</v>
      </c>
      <c r="D59" s="13">
        <v>0</v>
      </c>
      <c r="E59" s="15" t="s">
        <v>0</v>
      </c>
      <c r="F59" s="15" t="s">
        <v>56</v>
      </c>
      <c r="G59" s="15" t="s">
        <v>8</v>
      </c>
      <c r="H59" s="53">
        <v>1113531.5</v>
      </c>
      <c r="M59" s="53">
        <v>1113531.5</v>
      </c>
    </row>
    <row r="60" spans="1:13" ht="15.75" x14ac:dyDescent="0.25">
      <c r="A60" s="27" t="s">
        <v>29</v>
      </c>
      <c r="B60" s="13">
        <v>1</v>
      </c>
      <c r="C60" s="14">
        <v>0</v>
      </c>
      <c r="D60" s="13">
        <v>0</v>
      </c>
      <c r="E60" s="15" t="s">
        <v>0</v>
      </c>
      <c r="F60" s="15" t="s">
        <v>57</v>
      </c>
      <c r="G60" s="15"/>
      <c r="H60" s="40">
        <v>5584760.6500000004</v>
      </c>
      <c r="M60" s="40">
        <v>5584760.6500000004</v>
      </c>
    </row>
    <row r="61" spans="1:13" ht="31.5" x14ac:dyDescent="0.25">
      <c r="A61" s="27" t="s">
        <v>5</v>
      </c>
      <c r="B61" s="13">
        <v>1</v>
      </c>
      <c r="C61" s="14">
        <v>0</v>
      </c>
      <c r="D61" s="13">
        <v>0</v>
      </c>
      <c r="E61" s="15" t="s">
        <v>0</v>
      </c>
      <c r="F61" s="15" t="s">
        <v>57</v>
      </c>
      <c r="G61" s="15" t="s">
        <v>6</v>
      </c>
      <c r="H61" s="45">
        <v>5584760.6500000004</v>
      </c>
      <c r="M61" s="45">
        <v>5584760.6500000004</v>
      </c>
    </row>
    <row r="62" spans="1:13" ht="47.25" x14ac:dyDescent="0.25">
      <c r="A62" s="27" t="s">
        <v>7</v>
      </c>
      <c r="B62" s="13">
        <v>1</v>
      </c>
      <c r="C62" s="14">
        <v>0</v>
      </c>
      <c r="D62" s="13">
        <v>0</v>
      </c>
      <c r="E62" s="15" t="s">
        <v>0</v>
      </c>
      <c r="F62" s="15" t="s">
        <v>57</v>
      </c>
      <c r="G62" s="15" t="s">
        <v>8</v>
      </c>
      <c r="H62" s="45">
        <v>5584760.6500000004</v>
      </c>
      <c r="M62" s="45">
        <v>5584760.6500000004</v>
      </c>
    </row>
    <row r="63" spans="1:13" ht="63" x14ac:dyDescent="0.25">
      <c r="A63" s="54" t="s">
        <v>98</v>
      </c>
      <c r="B63" s="13">
        <v>1</v>
      </c>
      <c r="C63" s="14">
        <v>0</v>
      </c>
      <c r="D63" s="13">
        <v>0</v>
      </c>
      <c r="E63" s="15" t="s">
        <v>0</v>
      </c>
      <c r="F63" s="15" t="s">
        <v>57</v>
      </c>
      <c r="G63" s="15"/>
      <c r="H63" s="40">
        <v>957354.41</v>
      </c>
      <c r="M63" s="40">
        <v>957354.41</v>
      </c>
    </row>
    <row r="64" spans="1:13" ht="47.25" x14ac:dyDescent="0.25">
      <c r="A64" s="54" t="s">
        <v>99</v>
      </c>
      <c r="B64" s="13">
        <v>1</v>
      </c>
      <c r="C64" s="14">
        <v>0</v>
      </c>
      <c r="D64" s="13">
        <v>0</v>
      </c>
      <c r="E64" s="15" t="s">
        <v>0</v>
      </c>
      <c r="F64" s="15" t="s">
        <v>57</v>
      </c>
      <c r="G64" s="51">
        <v>400</v>
      </c>
      <c r="H64" s="45">
        <v>957354.41</v>
      </c>
      <c r="M64" s="45">
        <v>957354.41</v>
      </c>
    </row>
    <row r="65" spans="1:13" ht="15.75" x14ac:dyDescent="0.25">
      <c r="A65" s="54" t="s">
        <v>100</v>
      </c>
      <c r="B65" s="13">
        <v>1</v>
      </c>
      <c r="C65" s="14">
        <v>0</v>
      </c>
      <c r="D65" s="13">
        <v>0</v>
      </c>
      <c r="E65" s="15" t="s">
        <v>0</v>
      </c>
      <c r="F65" s="15" t="s">
        <v>57</v>
      </c>
      <c r="G65" s="51">
        <v>414</v>
      </c>
      <c r="H65" s="45">
        <v>957354.41</v>
      </c>
      <c r="M65" s="45">
        <v>957354.41</v>
      </c>
    </row>
    <row r="66" spans="1:13" ht="47.25" x14ac:dyDescent="0.25">
      <c r="A66" s="27" t="s">
        <v>74</v>
      </c>
      <c r="B66" s="13">
        <v>1</v>
      </c>
      <c r="C66" s="14">
        <v>0</v>
      </c>
      <c r="D66" s="13">
        <v>0</v>
      </c>
      <c r="E66" s="15" t="s">
        <v>0</v>
      </c>
      <c r="F66" s="15" t="s">
        <v>76</v>
      </c>
      <c r="G66" s="15"/>
      <c r="H66" s="28">
        <v>168130.53</v>
      </c>
      <c r="M66" s="28">
        <v>168130.53</v>
      </c>
    </row>
    <row r="67" spans="1:13" ht="15.75" x14ac:dyDescent="0.25">
      <c r="A67" s="27" t="s">
        <v>75</v>
      </c>
      <c r="B67" s="13">
        <v>1</v>
      </c>
      <c r="C67" s="14">
        <v>0</v>
      </c>
      <c r="D67" s="13">
        <v>0</v>
      </c>
      <c r="E67" s="15" t="s">
        <v>0</v>
      </c>
      <c r="F67" s="15" t="s">
        <v>76</v>
      </c>
      <c r="G67" s="15" t="s">
        <v>6</v>
      </c>
      <c r="H67" s="38">
        <v>168130.53</v>
      </c>
      <c r="M67" s="38">
        <v>168130.53</v>
      </c>
    </row>
    <row r="68" spans="1:13" ht="15.75" x14ac:dyDescent="0.25">
      <c r="A68" s="27" t="s">
        <v>75</v>
      </c>
      <c r="B68" s="13">
        <v>1</v>
      </c>
      <c r="C68" s="14">
        <v>0</v>
      </c>
      <c r="D68" s="13">
        <v>0</v>
      </c>
      <c r="E68" s="15" t="s">
        <v>77</v>
      </c>
      <c r="F68" s="15" t="s">
        <v>76</v>
      </c>
      <c r="G68" s="15" t="s">
        <v>8</v>
      </c>
      <c r="H68" s="38">
        <v>168130.53</v>
      </c>
      <c r="M68" s="38">
        <v>168130.53</v>
      </c>
    </row>
    <row r="69" spans="1:13" ht="110.25" x14ac:dyDescent="0.25">
      <c r="A69" s="46" t="s">
        <v>68</v>
      </c>
      <c r="B69" s="13">
        <v>1</v>
      </c>
      <c r="C69" s="14">
        <v>0</v>
      </c>
      <c r="D69" s="13">
        <v>0</v>
      </c>
      <c r="E69" s="15" t="s">
        <v>0</v>
      </c>
      <c r="F69" s="15" t="s">
        <v>69</v>
      </c>
      <c r="G69" s="15"/>
      <c r="H69" s="49">
        <v>15000</v>
      </c>
      <c r="M69" s="49">
        <v>15000</v>
      </c>
    </row>
    <row r="70" spans="1:13" ht="15.75" x14ac:dyDescent="0.25">
      <c r="A70" s="46" t="s">
        <v>1</v>
      </c>
      <c r="B70" s="13">
        <v>1</v>
      </c>
      <c r="C70" s="14">
        <v>0</v>
      </c>
      <c r="D70" s="13">
        <v>0</v>
      </c>
      <c r="E70" s="15" t="s">
        <v>0</v>
      </c>
      <c r="F70" s="15" t="s">
        <v>69</v>
      </c>
      <c r="G70" s="15" t="s">
        <v>2</v>
      </c>
      <c r="H70" s="45">
        <v>15000</v>
      </c>
      <c r="M70" s="45">
        <v>15000</v>
      </c>
    </row>
    <row r="71" spans="1:13" ht="15.75" x14ac:dyDescent="0.25">
      <c r="A71" s="46" t="s">
        <v>3</v>
      </c>
      <c r="B71" s="13">
        <v>1</v>
      </c>
      <c r="C71" s="14">
        <v>0</v>
      </c>
      <c r="D71" s="13">
        <v>0</v>
      </c>
      <c r="E71" s="15" t="s">
        <v>0</v>
      </c>
      <c r="F71" s="15" t="s">
        <v>69</v>
      </c>
      <c r="G71" s="15" t="s">
        <v>4</v>
      </c>
      <c r="H71" s="45">
        <v>15000</v>
      </c>
      <c r="M71" s="45">
        <v>15000</v>
      </c>
    </row>
    <row r="72" spans="1:13" ht="126" x14ac:dyDescent="0.25">
      <c r="A72" s="27" t="s">
        <v>31</v>
      </c>
      <c r="B72" s="13">
        <v>1</v>
      </c>
      <c r="C72" s="14">
        <v>0</v>
      </c>
      <c r="D72" s="13">
        <v>0</v>
      </c>
      <c r="E72" s="15" t="s">
        <v>0</v>
      </c>
      <c r="F72" s="15" t="s">
        <v>58</v>
      </c>
      <c r="G72" s="15"/>
      <c r="H72" s="40">
        <v>5500000</v>
      </c>
      <c r="M72" s="40">
        <v>5500000</v>
      </c>
    </row>
    <row r="73" spans="1:13" ht="15.75" x14ac:dyDescent="0.25">
      <c r="A73" s="27" t="s">
        <v>1</v>
      </c>
      <c r="B73" s="13">
        <v>1</v>
      </c>
      <c r="C73" s="14">
        <v>0</v>
      </c>
      <c r="D73" s="13">
        <v>0</v>
      </c>
      <c r="E73" s="15" t="s">
        <v>0</v>
      </c>
      <c r="F73" s="15" t="s">
        <v>58</v>
      </c>
      <c r="G73" s="15" t="s">
        <v>2</v>
      </c>
      <c r="H73" s="40">
        <v>5500000</v>
      </c>
      <c r="M73" s="45">
        <v>5500000</v>
      </c>
    </row>
    <row r="74" spans="1:13" ht="15.75" x14ac:dyDescent="0.25">
      <c r="A74" s="27" t="s">
        <v>3</v>
      </c>
      <c r="B74" s="13">
        <v>1</v>
      </c>
      <c r="C74" s="14">
        <v>0</v>
      </c>
      <c r="D74" s="13">
        <v>0</v>
      </c>
      <c r="E74" s="15" t="s">
        <v>0</v>
      </c>
      <c r="F74" s="15" t="s">
        <v>58</v>
      </c>
      <c r="G74" s="15" t="s">
        <v>4</v>
      </c>
      <c r="H74" s="40">
        <v>5500000</v>
      </c>
      <c r="M74" s="45">
        <v>5500000</v>
      </c>
    </row>
    <row r="75" spans="1:13" ht="63" hidden="1" x14ac:dyDescent="0.25">
      <c r="A75" s="27" t="s">
        <v>18</v>
      </c>
      <c r="B75" s="13">
        <v>1</v>
      </c>
      <c r="C75" s="14">
        <v>0</v>
      </c>
      <c r="D75" s="13">
        <v>0</v>
      </c>
      <c r="E75" s="15" t="s">
        <v>0</v>
      </c>
      <c r="F75" s="15" t="s">
        <v>58</v>
      </c>
      <c r="G75" s="15" t="s">
        <v>19</v>
      </c>
      <c r="H75" s="50">
        <v>0</v>
      </c>
      <c r="M75" s="50">
        <v>0</v>
      </c>
    </row>
    <row r="76" spans="1:13" ht="31.5" hidden="1" x14ac:dyDescent="0.25">
      <c r="A76" s="27" t="s">
        <v>30</v>
      </c>
      <c r="B76" s="13">
        <v>1</v>
      </c>
      <c r="C76" s="14">
        <v>0</v>
      </c>
      <c r="D76" s="13">
        <v>0</v>
      </c>
      <c r="E76" s="15" t="s">
        <v>0</v>
      </c>
      <c r="F76" s="15" t="s">
        <v>58</v>
      </c>
      <c r="G76" s="55">
        <v>610</v>
      </c>
      <c r="H76" s="50">
        <v>0</v>
      </c>
      <c r="M76" s="50">
        <v>0</v>
      </c>
    </row>
    <row r="77" spans="1:13" ht="31.5" x14ac:dyDescent="0.25">
      <c r="A77" s="27" t="s">
        <v>32</v>
      </c>
      <c r="B77" s="13">
        <v>1</v>
      </c>
      <c r="C77" s="14">
        <v>0</v>
      </c>
      <c r="D77" s="13">
        <v>0</v>
      </c>
      <c r="E77" s="15" t="s">
        <v>0</v>
      </c>
      <c r="F77" s="15" t="s">
        <v>59</v>
      </c>
      <c r="G77" s="15"/>
      <c r="H77" s="49">
        <v>192030.84</v>
      </c>
      <c r="M77" s="49">
        <v>192030.84</v>
      </c>
    </row>
    <row r="78" spans="1:13" ht="31.5" x14ac:dyDescent="0.25">
      <c r="A78" s="27" t="s">
        <v>33</v>
      </c>
      <c r="B78" s="13">
        <v>1</v>
      </c>
      <c r="C78" s="14">
        <v>0</v>
      </c>
      <c r="D78" s="13">
        <v>0</v>
      </c>
      <c r="E78" s="15" t="s">
        <v>0</v>
      </c>
      <c r="F78" s="15" t="s">
        <v>59</v>
      </c>
      <c r="G78" s="15" t="s">
        <v>34</v>
      </c>
      <c r="H78" s="49">
        <v>192030.84</v>
      </c>
      <c r="M78" s="50">
        <v>192030.84</v>
      </c>
    </row>
    <row r="79" spans="1:13" ht="31.5" x14ac:dyDescent="0.25">
      <c r="A79" s="27" t="s">
        <v>35</v>
      </c>
      <c r="B79" s="13">
        <v>1</v>
      </c>
      <c r="C79" s="14">
        <v>0</v>
      </c>
      <c r="D79" s="13">
        <v>0</v>
      </c>
      <c r="E79" s="15" t="s">
        <v>0</v>
      </c>
      <c r="F79" s="15" t="s">
        <v>59</v>
      </c>
      <c r="G79" s="15" t="s">
        <v>36</v>
      </c>
      <c r="H79" s="49">
        <v>192030.84</v>
      </c>
      <c r="M79" s="50">
        <v>192030.84</v>
      </c>
    </row>
    <row r="80" spans="1:13" ht="126" x14ac:dyDescent="0.25">
      <c r="A80" s="27" t="s">
        <v>101</v>
      </c>
      <c r="B80" s="13">
        <v>1</v>
      </c>
      <c r="C80" s="14">
        <v>0</v>
      </c>
      <c r="D80" s="13">
        <v>0</v>
      </c>
      <c r="E80" s="15" t="s">
        <v>0</v>
      </c>
      <c r="F80" s="15" t="s">
        <v>60</v>
      </c>
      <c r="G80" s="15"/>
      <c r="H80" s="40">
        <v>80000</v>
      </c>
      <c r="M80" s="40">
        <v>80000</v>
      </c>
    </row>
    <row r="81" spans="1:13" ht="15.75" x14ac:dyDescent="0.25">
      <c r="A81" s="27" t="s">
        <v>1</v>
      </c>
      <c r="B81" s="13">
        <v>1</v>
      </c>
      <c r="C81" s="14">
        <v>0</v>
      </c>
      <c r="D81" s="13">
        <v>0</v>
      </c>
      <c r="E81" s="15" t="s">
        <v>0</v>
      </c>
      <c r="F81" s="15" t="s">
        <v>60</v>
      </c>
      <c r="G81" s="15" t="s">
        <v>2</v>
      </c>
      <c r="H81" s="40">
        <v>80000</v>
      </c>
      <c r="M81" s="40">
        <v>80000</v>
      </c>
    </row>
    <row r="82" spans="1:13" ht="15.75" x14ac:dyDescent="0.25">
      <c r="A82" s="27" t="s">
        <v>3</v>
      </c>
      <c r="B82" s="13">
        <v>1</v>
      </c>
      <c r="C82" s="14">
        <v>0</v>
      </c>
      <c r="D82" s="13">
        <v>0</v>
      </c>
      <c r="E82" s="15" t="s">
        <v>0</v>
      </c>
      <c r="F82" s="15" t="s">
        <v>60</v>
      </c>
      <c r="G82" s="15" t="s">
        <v>4</v>
      </c>
      <c r="H82" s="40">
        <v>80000</v>
      </c>
      <c r="M82" s="40">
        <v>80000</v>
      </c>
    </row>
    <row r="83" spans="1:13" ht="15.75" x14ac:dyDescent="0.25">
      <c r="A83" s="27" t="s">
        <v>73</v>
      </c>
      <c r="B83" s="13">
        <v>2</v>
      </c>
      <c r="C83" s="14">
        <v>0</v>
      </c>
      <c r="D83" s="13">
        <v>0</v>
      </c>
      <c r="E83" s="15" t="s">
        <v>0</v>
      </c>
      <c r="F83" s="15"/>
      <c r="G83" s="15"/>
      <c r="H83" s="49">
        <f>H84+H87+H90</f>
        <v>6353878.1799999997</v>
      </c>
      <c r="M83" s="49">
        <f>M84+M87+M90</f>
        <v>6353878.1799999997</v>
      </c>
    </row>
    <row r="84" spans="1:13" ht="63" x14ac:dyDescent="0.25">
      <c r="A84" s="19" t="s">
        <v>70</v>
      </c>
      <c r="B84" s="13">
        <v>2</v>
      </c>
      <c r="C84" s="14">
        <v>0</v>
      </c>
      <c r="D84" s="13" t="s">
        <v>80</v>
      </c>
      <c r="E84" s="15" t="s">
        <v>0</v>
      </c>
      <c r="F84" s="15" t="s">
        <v>81</v>
      </c>
      <c r="G84" s="15"/>
      <c r="H84" s="45">
        <v>3945552.03</v>
      </c>
      <c r="M84" s="45">
        <v>3945552.03</v>
      </c>
    </row>
    <row r="85" spans="1:13" ht="47.25" x14ac:dyDescent="0.25">
      <c r="A85" s="19" t="s">
        <v>71</v>
      </c>
      <c r="B85" s="13">
        <v>2</v>
      </c>
      <c r="C85" s="14">
        <v>0</v>
      </c>
      <c r="D85" s="13" t="s">
        <v>80</v>
      </c>
      <c r="E85" s="15" t="s">
        <v>0</v>
      </c>
      <c r="F85" s="15" t="s">
        <v>81</v>
      </c>
      <c r="G85" s="15" t="s">
        <v>6</v>
      </c>
      <c r="H85" s="45">
        <v>3945552.03</v>
      </c>
      <c r="M85" s="45">
        <v>3945552.03</v>
      </c>
    </row>
    <row r="86" spans="1:13" ht="47.25" x14ac:dyDescent="0.25">
      <c r="A86" s="56" t="s">
        <v>72</v>
      </c>
      <c r="B86" s="13">
        <v>2</v>
      </c>
      <c r="C86" s="14">
        <v>0</v>
      </c>
      <c r="D86" s="13" t="s">
        <v>80</v>
      </c>
      <c r="E86" s="15" t="s">
        <v>0</v>
      </c>
      <c r="F86" s="15" t="s">
        <v>81</v>
      </c>
      <c r="G86" s="15" t="s">
        <v>8</v>
      </c>
      <c r="H86" s="45">
        <v>3945552.03</v>
      </c>
      <c r="M86" s="45">
        <v>3945552.03</v>
      </c>
    </row>
    <row r="87" spans="1:13" ht="31.5" hidden="1" x14ac:dyDescent="0.25">
      <c r="A87" s="57" t="s">
        <v>102</v>
      </c>
      <c r="B87" s="13">
        <v>2</v>
      </c>
      <c r="C87" s="14">
        <v>0</v>
      </c>
      <c r="D87" s="13">
        <v>0</v>
      </c>
      <c r="E87" s="55">
        <v>921</v>
      </c>
      <c r="F87" s="55">
        <v>81900</v>
      </c>
      <c r="G87" s="15"/>
      <c r="H87" s="50">
        <v>0</v>
      </c>
      <c r="M87" s="50">
        <v>0</v>
      </c>
    </row>
    <row r="88" spans="1:13" ht="31.5" hidden="1" x14ac:dyDescent="0.25">
      <c r="A88" s="57" t="s">
        <v>96</v>
      </c>
      <c r="B88" s="13">
        <v>2</v>
      </c>
      <c r="C88" s="14">
        <v>0</v>
      </c>
      <c r="D88" s="13">
        <v>0</v>
      </c>
      <c r="E88" s="55">
        <v>921</v>
      </c>
      <c r="F88" s="55">
        <v>81900</v>
      </c>
      <c r="G88" s="51">
        <v>200</v>
      </c>
      <c r="H88" s="50">
        <v>0</v>
      </c>
      <c r="M88" s="50">
        <v>0</v>
      </c>
    </row>
    <row r="89" spans="1:13" ht="47.25" hidden="1" x14ac:dyDescent="0.25">
      <c r="A89" s="57" t="s">
        <v>97</v>
      </c>
      <c r="B89" s="13">
        <v>2</v>
      </c>
      <c r="C89" s="14">
        <v>0</v>
      </c>
      <c r="D89" s="13">
        <v>0</v>
      </c>
      <c r="E89" s="55">
        <v>921</v>
      </c>
      <c r="F89" s="55">
        <v>81900</v>
      </c>
      <c r="G89" s="51">
        <v>240</v>
      </c>
      <c r="H89" s="50">
        <v>0</v>
      </c>
      <c r="M89" s="50">
        <v>0</v>
      </c>
    </row>
    <row r="90" spans="1:13" ht="31.5" x14ac:dyDescent="0.25">
      <c r="A90" s="57" t="s">
        <v>103</v>
      </c>
      <c r="B90" s="13">
        <v>2</v>
      </c>
      <c r="C90" s="14">
        <v>0</v>
      </c>
      <c r="D90" s="13" t="s">
        <v>104</v>
      </c>
      <c r="E90" s="15" t="s">
        <v>0</v>
      </c>
      <c r="F90" s="55">
        <v>5870</v>
      </c>
      <c r="G90" s="15"/>
      <c r="H90" s="45">
        <v>2408326.15</v>
      </c>
      <c r="M90" s="45">
        <v>2408326.15</v>
      </c>
    </row>
    <row r="91" spans="1:13" ht="31.5" x14ac:dyDescent="0.25">
      <c r="A91" s="57" t="s">
        <v>96</v>
      </c>
      <c r="B91" s="13">
        <v>2</v>
      </c>
      <c r="C91" s="14">
        <v>0</v>
      </c>
      <c r="D91" s="13" t="s">
        <v>104</v>
      </c>
      <c r="E91" s="15" t="s">
        <v>0</v>
      </c>
      <c r="F91" s="55">
        <v>5870</v>
      </c>
      <c r="G91" s="15" t="s">
        <v>6</v>
      </c>
      <c r="H91" s="45">
        <v>2408326.15</v>
      </c>
      <c r="M91" s="45">
        <v>2408326.15</v>
      </c>
    </row>
    <row r="92" spans="1:13" ht="47.25" x14ac:dyDescent="0.25">
      <c r="A92" s="58" t="s">
        <v>97</v>
      </c>
      <c r="B92" s="16">
        <v>2</v>
      </c>
      <c r="C92" s="14">
        <v>0</v>
      </c>
      <c r="D92" s="13" t="s">
        <v>104</v>
      </c>
      <c r="E92" s="15" t="s">
        <v>0</v>
      </c>
      <c r="F92" s="55">
        <v>5870</v>
      </c>
      <c r="G92" s="15" t="s">
        <v>8</v>
      </c>
      <c r="H92" s="45">
        <v>2408326.15</v>
      </c>
      <c r="M92" s="45">
        <v>2408326.15</v>
      </c>
    </row>
    <row r="93" spans="1:13" ht="15.75" x14ac:dyDescent="0.25">
      <c r="A93" s="59" t="s">
        <v>41</v>
      </c>
      <c r="B93" s="60">
        <v>70</v>
      </c>
      <c r="C93" s="20"/>
      <c r="D93" s="20"/>
      <c r="E93" s="20"/>
      <c r="F93" s="20"/>
      <c r="G93" s="20"/>
      <c r="H93" s="40">
        <f>H94</f>
        <v>50500</v>
      </c>
      <c r="M93" s="40">
        <f>M94</f>
        <v>50500</v>
      </c>
    </row>
    <row r="94" spans="1:13" ht="15.75" x14ac:dyDescent="0.25">
      <c r="A94" s="41" t="s">
        <v>73</v>
      </c>
      <c r="B94" s="13">
        <v>70</v>
      </c>
      <c r="C94" s="14">
        <v>0</v>
      </c>
      <c r="D94" s="13">
        <v>0</v>
      </c>
      <c r="E94" s="15" t="s">
        <v>0</v>
      </c>
      <c r="F94" s="20"/>
      <c r="G94" s="20"/>
      <c r="H94" s="52">
        <f>H95+H98+H101</f>
        <v>50500</v>
      </c>
      <c r="M94" s="52">
        <f>M95+M98+M101</f>
        <v>50500</v>
      </c>
    </row>
    <row r="95" spans="1:13" ht="15.75" hidden="1" x14ac:dyDescent="0.25">
      <c r="A95" s="21" t="s">
        <v>85</v>
      </c>
      <c r="B95" s="14">
        <v>70</v>
      </c>
      <c r="C95" s="14">
        <v>0</v>
      </c>
      <c r="D95" s="13">
        <v>2</v>
      </c>
      <c r="E95" s="15" t="s">
        <v>0</v>
      </c>
      <c r="F95" s="15" t="s">
        <v>79</v>
      </c>
      <c r="G95" s="15"/>
      <c r="H95" s="45">
        <v>0</v>
      </c>
      <c r="M95" s="45">
        <v>0</v>
      </c>
    </row>
    <row r="96" spans="1:13" ht="15.75" hidden="1" x14ac:dyDescent="0.25">
      <c r="A96" s="18" t="s">
        <v>86</v>
      </c>
      <c r="B96" s="14">
        <v>70</v>
      </c>
      <c r="C96" s="14">
        <v>0</v>
      </c>
      <c r="D96" s="13">
        <v>2</v>
      </c>
      <c r="E96" s="15" t="s">
        <v>0</v>
      </c>
      <c r="F96" s="15" t="s">
        <v>79</v>
      </c>
      <c r="G96" s="15" t="s">
        <v>10</v>
      </c>
      <c r="H96" s="45">
        <v>0</v>
      </c>
      <c r="M96" s="45">
        <v>0</v>
      </c>
    </row>
    <row r="97" spans="1:13" ht="15.75" hidden="1" x14ac:dyDescent="0.25">
      <c r="A97" s="18" t="s">
        <v>87</v>
      </c>
      <c r="B97" s="14">
        <v>70</v>
      </c>
      <c r="C97" s="14">
        <v>0</v>
      </c>
      <c r="D97" s="13">
        <v>2</v>
      </c>
      <c r="E97" s="15" t="s">
        <v>0</v>
      </c>
      <c r="F97" s="15" t="s">
        <v>79</v>
      </c>
      <c r="G97" s="15" t="s">
        <v>11</v>
      </c>
      <c r="H97" s="45">
        <v>0</v>
      </c>
      <c r="M97" s="45">
        <v>0</v>
      </c>
    </row>
    <row r="98" spans="1:13" ht="31.5" x14ac:dyDescent="0.25">
      <c r="A98" s="57" t="s">
        <v>105</v>
      </c>
      <c r="B98" s="14">
        <v>70</v>
      </c>
      <c r="C98" s="14">
        <v>0</v>
      </c>
      <c r="D98" s="13">
        <v>2</v>
      </c>
      <c r="E98" s="15" t="s">
        <v>0</v>
      </c>
      <c r="F98" s="55">
        <v>83030</v>
      </c>
      <c r="G98" s="15"/>
      <c r="H98" s="50">
        <v>45000</v>
      </c>
      <c r="M98" s="50">
        <v>45000</v>
      </c>
    </row>
    <row r="99" spans="1:13" ht="15.75" x14ac:dyDescent="0.25">
      <c r="A99" s="57" t="s">
        <v>106</v>
      </c>
      <c r="B99" s="14">
        <v>70</v>
      </c>
      <c r="C99" s="14">
        <v>0</v>
      </c>
      <c r="D99" s="13">
        <v>2</v>
      </c>
      <c r="E99" s="15" t="s">
        <v>0</v>
      </c>
      <c r="F99" s="55">
        <v>83030</v>
      </c>
      <c r="G99" s="55">
        <v>320</v>
      </c>
      <c r="H99" s="50">
        <v>45000</v>
      </c>
      <c r="M99" s="50">
        <v>45000</v>
      </c>
    </row>
    <row r="100" spans="1:13" ht="47.25" x14ac:dyDescent="0.25">
      <c r="A100" s="57" t="s">
        <v>107</v>
      </c>
      <c r="B100" s="14">
        <v>70</v>
      </c>
      <c r="C100" s="14">
        <v>0</v>
      </c>
      <c r="D100" s="13">
        <v>2</v>
      </c>
      <c r="E100" s="15" t="s">
        <v>0</v>
      </c>
      <c r="F100" s="55">
        <v>83030</v>
      </c>
      <c r="G100" s="55">
        <v>321</v>
      </c>
      <c r="H100" s="50">
        <v>45000</v>
      </c>
      <c r="M100" s="50">
        <v>45000</v>
      </c>
    </row>
    <row r="101" spans="1:13" ht="31.5" x14ac:dyDescent="0.25">
      <c r="A101" s="57" t="s">
        <v>108</v>
      </c>
      <c r="B101" s="35">
        <v>70</v>
      </c>
      <c r="C101" s="36">
        <v>0</v>
      </c>
      <c r="D101" s="35">
        <v>1</v>
      </c>
      <c r="E101" s="61">
        <v>921</v>
      </c>
      <c r="F101" s="61">
        <v>80060</v>
      </c>
      <c r="G101" s="37"/>
      <c r="H101" s="38">
        <v>5500</v>
      </c>
      <c r="M101" s="38">
        <v>5500</v>
      </c>
    </row>
    <row r="102" spans="1:13" ht="31.5" x14ac:dyDescent="0.25">
      <c r="A102" s="57" t="s">
        <v>109</v>
      </c>
      <c r="B102" s="35">
        <v>70</v>
      </c>
      <c r="C102" s="36">
        <v>0</v>
      </c>
      <c r="D102" s="35">
        <v>1</v>
      </c>
      <c r="E102" s="61">
        <v>921</v>
      </c>
      <c r="F102" s="61">
        <v>80060</v>
      </c>
      <c r="G102" s="61">
        <v>800</v>
      </c>
      <c r="H102" s="38">
        <v>5500</v>
      </c>
      <c r="M102" s="38">
        <v>5500</v>
      </c>
    </row>
    <row r="103" spans="1:13" ht="15.75" x14ac:dyDescent="0.25">
      <c r="A103" s="58" t="s">
        <v>110</v>
      </c>
      <c r="B103" s="35">
        <v>70</v>
      </c>
      <c r="C103" s="36">
        <v>0</v>
      </c>
      <c r="D103" s="35">
        <v>1</v>
      </c>
      <c r="E103" s="61">
        <v>921</v>
      </c>
      <c r="F103" s="61">
        <v>80060</v>
      </c>
      <c r="G103" s="61">
        <v>880</v>
      </c>
      <c r="H103" s="38">
        <v>5500</v>
      </c>
      <c r="M103" s="38">
        <v>5500</v>
      </c>
    </row>
    <row r="104" spans="1:13" ht="15.75" x14ac:dyDescent="0.25">
      <c r="A104" s="62" t="s">
        <v>111</v>
      </c>
      <c r="B104" s="62"/>
      <c r="C104" s="62"/>
      <c r="D104" s="62"/>
      <c r="E104" s="62"/>
      <c r="F104" s="62"/>
      <c r="G104" s="62"/>
      <c r="H104" s="63">
        <f>H8+H83+H93</f>
        <v>58125874.649999999</v>
      </c>
      <c r="M104" s="64">
        <f>M8+M83+M93</f>
        <v>58125874.649999999</v>
      </c>
    </row>
  </sheetData>
  <mergeCells count="5">
    <mergeCell ref="F1:R1"/>
    <mergeCell ref="A2:R2"/>
    <mergeCell ref="A3:R3"/>
    <mergeCell ref="A4:R4"/>
    <mergeCell ref="A104:G10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8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2021-02-12T18:39:44Z</cp:lastPrinted>
  <dcterms:created xsi:type="dcterms:W3CDTF">2017-11-07T05:33:11Z</dcterms:created>
  <dcterms:modified xsi:type="dcterms:W3CDTF">2021-02-12T18:40:30Z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