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3\ОКТЯБРЬ - 10\СОВЕТ (уточненная)\2. Пояснительная записка\"/>
    </mc:Choice>
  </mc:AlternateContent>
  <bookViews>
    <workbookView xWindow="240" yWindow="168" windowWidth="14808" windowHeight="501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пояснение'!$A$4:$I$25</definedName>
    <definedName name="_xlnm.Print_Titles" localSheetId="0">'Расходы подробное пояснение'!$2:$4</definedName>
    <definedName name="_xlnm.Print_Area" localSheetId="0">'Расходы подробное пояснение'!$A$1:$I$50</definedName>
  </definedNames>
  <calcPr calcId="162913"/>
</workbook>
</file>

<file path=xl/calcChain.xml><?xml version="1.0" encoding="utf-8"?>
<calcChain xmlns="http://schemas.openxmlformats.org/spreadsheetml/2006/main">
  <c r="F38" i="1" l="1"/>
  <c r="F24" i="1" l="1"/>
  <c r="G43" i="1" l="1"/>
  <c r="H43" i="1"/>
  <c r="H44" i="1" l="1"/>
  <c r="G44" i="1"/>
  <c r="F43" i="1"/>
  <c r="F44" i="1" s="1"/>
  <c r="F48" i="1"/>
  <c r="F49" i="1" s="1"/>
  <c r="H48" i="1"/>
  <c r="H49" i="1" s="1"/>
  <c r="G48" i="1"/>
  <c r="G49" i="1" s="1"/>
  <c r="G38" i="1" l="1"/>
  <c r="G24" i="1" l="1"/>
  <c r="H24" i="1"/>
  <c r="F25" i="1" l="1"/>
  <c r="G39" i="1" l="1"/>
  <c r="H38" i="1"/>
  <c r="H39" i="1" s="1"/>
  <c r="F39" i="1" l="1"/>
  <c r="F50" i="1" s="1"/>
  <c r="H25" i="1"/>
  <c r="H50" i="1" s="1"/>
  <c r="G25" i="1"/>
  <c r="G50" i="1" s="1"/>
</calcChain>
</file>

<file path=xl/sharedStrings.xml><?xml version="1.0" encoding="utf-8"?>
<sst xmlns="http://schemas.openxmlformats.org/spreadsheetml/2006/main" count="141" uniqueCount="102">
  <si>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</si>
  <si>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</si>
  <si>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</si>
  <si>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</si>
  <si>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</si>
  <si>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</si>
  <si>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</si>
  <si>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</si>
  <si>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</si>
  <si>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</si>
  <si>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 xml:space="preserve"> Администрация Дубровского района</t>
  </si>
  <si>
    <t>0801</t>
  </si>
  <si>
    <t>Отдел образования администрации Дубровского района</t>
  </si>
  <si>
    <t>0702</t>
  </si>
  <si>
    <t>2023 год</t>
  </si>
  <si>
    <t>2024 год</t>
  </si>
  <si>
    <t>Корректировка расходной части бюджета Дубровского муниципального района Брянской области на 2023 - 2025 годы</t>
  </si>
  <si>
    <t>2025 год</t>
  </si>
  <si>
    <t xml:space="preserve"> Муниципальная программа "Реализация отдельных полномочий Дубровского муниципального района Брянской области (2023 - 2025 годы)" </t>
  </si>
  <si>
    <t>Муниципальная программа "Развитие образования Дубровского муниципального района Брянской области (2023-2025 годы)"</t>
  </si>
  <si>
    <t>02 4 2280310</t>
  </si>
  <si>
    <t>Общеобразовательные организации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</si>
  <si>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(2023-2025 годы)"                                                                                                                            </t>
  </si>
  <si>
    <t>01 4 21 80930</t>
  </si>
  <si>
    <t>Эксплуатация и содержание имущества, находящегося в муниципальной собственности, арендованного недвижимого имущества</t>
  </si>
  <si>
    <t>0113</t>
  </si>
  <si>
    <t>Развитие материально-технической базы муниципальных образовательных организаций в сфере физической культуры и спорта</t>
  </si>
  <si>
    <t>03 4 11 80480</t>
  </si>
  <si>
    <t>Дворцы и дома культуры, клубы</t>
  </si>
  <si>
    <t>0605</t>
  </si>
  <si>
    <t>01 4 58 83280</t>
  </si>
  <si>
    <t>Мероприятия в сфере охраны окружающей среды</t>
  </si>
  <si>
    <t>Увеличение расходов по разделу/подразделу 0605 в сумме 5 135 000,00 рублей за счет местного бюджета  за счет поступления  доходов по негативному воздействию на окружающую среду</t>
  </si>
  <si>
    <t>01 4 61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</si>
  <si>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бюджета субъекта Российской Федерации</t>
  </si>
  <si>
    <t>1004</t>
  </si>
  <si>
    <t>Увеличение расходов по разделу/подразделу 1004 в сумме 7 177 500,00 рублей за счет областного бюджета на  предоставление жилья детям-сиротам, оставшисмя без попечения родителей</t>
  </si>
  <si>
    <t>01 4 87 S7690</t>
  </si>
  <si>
    <t>Увеличение расходов по разделу/подразделу 1103 на 28 435,00 рублей (областной бюджет) и 1 815,00 рублей (местный бюджет) на  развитие мат.технич.базы и обеспечение уровня финансирования организаций, осуществляющих  спорт.подготовку</t>
  </si>
  <si>
    <t>02 4 22 53030</t>
  </si>
  <si>
    <t>Уменьшение по разделу/подразделу 0702 на сумму 434 000,00 рублей за счет областного бюджета  по ежемесячному денежному вознаграждению за классное руководство педагогическим работникам государственных и муниципальных общеобразовательных организаций</t>
  </si>
  <si>
    <t>Увеличение по разделу/подразделу 0801 на сумму 480 031,00 рублей за счет местного бюджета проведение текущего ремонта кровли здания структурного подразделения "Алешинский СДК" МБУК "ЦМДК Дубровского района"</t>
  </si>
  <si>
    <t xml:space="preserve">Муниципальная программа "Управление муниципальными финансами Дубровского муниципального района Брянской области  (2023-2025 годы)"                                                                                                                     </t>
  </si>
  <si>
    <t xml:space="preserve"> Финансовое управление администрации Дубровского района</t>
  </si>
  <si>
    <t>04 4 12 83020</t>
  </si>
  <si>
    <t>Поддержка мер по обеспечению сбалансированности бюджетов</t>
  </si>
  <si>
    <t>1402</t>
  </si>
  <si>
    <t>01 4 21 83260</t>
  </si>
  <si>
    <t>Повышение энергетической эффективности и обеспечения энергосбережения</t>
  </si>
  <si>
    <t>0104</t>
  </si>
  <si>
    <t>Уменьшение расходов по разделу/подразделу 0104 в сумме  15 000,00 рублей в связи с уменьшением потребности</t>
  </si>
  <si>
    <t>01 4 54 17900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</si>
  <si>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</si>
  <si>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Увеличение расходов по разделу/подразделу 0104 в сумме  4 000,00 рублей в связи потребностью</t>
  </si>
  <si>
    <t>Уменьшение расходов по разделу/подразделу 0104 в сумме  4 000,00 рублей в связи с уменьшением потребности</t>
  </si>
  <si>
    <t>Увеличение расходов по разделу/подразделу 0113 в сумме 290 837,00 рублей за счет местного бюджета на текущий ремонт административного здания по ул.Красная дом 1</t>
  </si>
  <si>
    <t>01 4 57 81650</t>
  </si>
  <si>
    <t>Прочие мероприятия в области развития транспортной ифраструктуры</t>
  </si>
  <si>
    <t>0408</t>
  </si>
  <si>
    <t>Увеличение расходов по разделу/подразделу 0408 на сумму 2 775,00 рублей (местный бюджет) в связи с потребностью</t>
  </si>
  <si>
    <t>01 4 56 81740</t>
  </si>
  <si>
    <t>Мероприятия в сфере коммунального хозяйства</t>
  </si>
  <si>
    <t>0502</t>
  </si>
  <si>
    <t>Уменьшение расходов по разделу/подразделу 0502 на сумму 200 000,00 рублей (местный бюджет) в связи с уменьшением потребности</t>
  </si>
  <si>
    <t>01 4 56 81840</t>
  </si>
  <si>
    <t>Капитальный и текущий ремонт муниципального жилищного фонда</t>
  </si>
  <si>
    <t>Увеличение расходов по разделу/подразделу 0502 на сумму 51 800,00 рублей (местный бюджет) в связи с потребностью</t>
  </si>
  <si>
    <t>01 4 81 80320</t>
  </si>
  <si>
    <t>Организации дополнительного образования</t>
  </si>
  <si>
    <t>0703</t>
  </si>
  <si>
    <t>Уменьшение расходов по разделу/подразделу 0703 на сумму 23 000,00 рублей (местный бюджет) в связи с уменьшением потребности</t>
  </si>
  <si>
    <t>01 4 71 82300</t>
  </si>
  <si>
    <t>Мероприятия по развитию физической культуры и спорта</t>
  </si>
  <si>
    <t>1102</t>
  </si>
  <si>
    <t>Увеличение расходов по разделу/подразделу 1102 на сумму 34 400,00 рублей , в свзи с увеличением потребности до конца года.</t>
  </si>
  <si>
    <t>01 4 71 84290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</si>
  <si>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</si>
  <si>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Увеличение расходов по разделу/подразделу 1102 на сумму 10 200,00 рублей , в свзи с увеличением потребности до конца года.</t>
  </si>
  <si>
    <t>Уменьшение расходов по разделу/подразделу 1102 на сумму 10 200,00 рублей , в свзи с уменьшением потребности до конца года.</t>
  </si>
  <si>
    <t>01 4 87 80610</t>
  </si>
  <si>
    <t>Центры спортивной подготовки (сборные команды)</t>
  </si>
  <si>
    <t>Увеличение расходов по разделу/подразделу 1103 на сумму 276 185,00 рублей , в свзи с увеличением потребности до конца года.</t>
  </si>
  <si>
    <t xml:space="preserve">Комитет имущественных отношений </t>
  </si>
  <si>
    <t>01 4 14 80900</t>
  </si>
  <si>
    <t>Оценка имущества, признание прав и регулирование отношений муниципальной собственности</t>
  </si>
  <si>
    <t xml:space="preserve">Увеличение расходов  по разделу/подразделу 0113 на 50 000,00 рублей, в связи с увеличением потребности до конца года </t>
  </si>
  <si>
    <t>Увеличение расходов по разделу/подразделу 1402 в сумме  638 000,00 рублей на  обеспечение сбалансированности бюджетов поселений</t>
  </si>
  <si>
    <t>Уменьшение расходов по разделу/подразделу 0702 на сумму 503 986,00 рублей за счет местного бюджета в связи с уменьшением потребности до конца года</t>
  </si>
  <si>
    <t>Администрация Дубровского района</t>
  </si>
  <si>
    <t>02 4 21 80720</t>
  </si>
  <si>
    <t>Учреждения, обеспечивающие деятельность органов местного самоуправления и муниципальных учреждений</t>
  </si>
  <si>
    <t>0709</t>
  </si>
  <si>
    <t>Увеличение расходов по разделу/подразделу 0709 в сумме 110 000,00 рублей (местный бюджет), в связи с потребностью</t>
  </si>
  <si>
    <t>Увеличение расходов по разделу/подразделу 0709 в сумме 1062,00 рублей (местный бюджет), в связи с потребностью</t>
  </si>
  <si>
    <t>Увеличение расходов по разделу/подразделу 0709 в сумме 94 412,15 рублей (местный бюджет), в связи с потребностью</t>
  </si>
  <si>
    <t>02 4 22 82340</t>
  </si>
  <si>
    <t>Организация и проведение олимпиад, выставок, конкурсов, конференций и других общественных мероприятий</t>
  </si>
  <si>
    <t>Увеличение расходов по разделу/подразделу 0709 в сумме 10 000,00 рублей, в связи с потребностью</t>
  </si>
  <si>
    <t>Уменьшение расходов по разделу/подразделу 0709 в сумме 13 845,00 рублей, в связи с уменьшением потребности</t>
  </si>
  <si>
    <t>02 4 22 80340</t>
  </si>
  <si>
    <t>Учреждения психолого-медико-социального сопровождения</t>
  </si>
  <si>
    <t>Увеличение расходов по разделу/подразделу 0709 в сумме 9 281,85 рублей, в связи с увеличением потребности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</si>
</sst>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indexed="8"/>
      <name val="Arial Cy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1" fillId="0" borderId="7">
      <alignment vertical="top" wrapText="1"/>
    </xf>
    <xf numFmtId="49" fontId="9" fillId="0" borderId="7">
      <alignment horizontal="center" vertical="top" shrinkToFit="1"/>
    </xf>
    <xf numFmtId="49" fontId="12" fillId="0" borderId="1">
      <alignment horizontal="center" vertical="top" shrinkToFit="1"/>
    </xf>
    <xf numFmtId="0" fontId="13" fillId="6" borderId="0"/>
  </cellStyleXfs>
  <cellXfs count="48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 applyProtection="1">
      <alignment vertical="center" wrapText="1"/>
    </xf>
    <xf numFmtId="0" fontId="6" fillId="0" borderId="2" xfId="4" applyNumberFormat="1" applyFont="1" applyFill="1" applyBorder="1" applyAlignment="1" applyProtection="1">
      <alignment horizontal="left" vertical="center" wrapText="1"/>
    </xf>
    <xf numFmtId="49" fontId="5" fillId="0" borderId="2" xfId="3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0" xfId="5" applyNumberFormat="1" applyFont="1" applyAlignment="1" applyProtection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0" fontId="10" fillId="0" borderId="2" xfId="5" applyNumberFormat="1" applyFont="1" applyBorder="1" applyAlignment="1" applyProtection="1">
      <alignment vertical="center" wrapText="1"/>
    </xf>
    <xf numFmtId="49" fontId="6" fillId="5" borderId="2" xfId="8" applyNumberFormat="1" applyFont="1" applyFill="1" applyBorder="1" applyAlignment="1" applyProtection="1">
      <alignment horizontal="center" vertical="center" shrinkToFit="1"/>
    </xf>
    <xf numFmtId="0" fontId="6" fillId="5" borderId="2" xfId="4" applyNumberFormat="1" applyFont="1" applyFill="1" applyBorder="1" applyAlignment="1" applyProtection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5" borderId="2" xfId="3" applyNumberFormat="1" applyFont="1" applyFill="1" applyBorder="1" applyAlignment="1">
      <alignment horizontal="left" vertical="center" wrapText="1"/>
    </xf>
    <xf numFmtId="0" fontId="5" fillId="0" borderId="2" xfId="9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Protection="1">
      <alignment vertical="top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1" xfId="4" applyNumberFormat="1" applyFont="1" applyFill="1" applyAlignment="1" applyProtection="1">
      <alignment vertical="center" wrapText="1"/>
    </xf>
  </cellXfs>
  <cellStyles count="10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Обычный_15" xfId="9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zoomScale="96" zoomScaleNormal="100" zoomScaleSheetLayoutView="96" workbookViewId="0">
      <selection activeCell="F50" sqref="F50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44" t="s">
        <v>16</v>
      </c>
      <c r="B1" s="44"/>
      <c r="C1" s="44"/>
      <c r="D1" s="44"/>
      <c r="E1" s="44"/>
      <c r="F1" s="44"/>
      <c r="G1" s="44"/>
      <c r="H1" s="44"/>
      <c r="I1" s="44"/>
    </row>
    <row r="2" spans="1:9" ht="16.5" customHeight="1" x14ac:dyDescent="0.25">
      <c r="A2" s="37" t="s">
        <v>8</v>
      </c>
      <c r="B2" s="37" t="s">
        <v>9</v>
      </c>
      <c r="C2" s="37" t="s">
        <v>0</v>
      </c>
      <c r="D2" s="37" t="s">
        <v>1</v>
      </c>
      <c r="E2" s="37" t="s">
        <v>2</v>
      </c>
      <c r="F2" s="37" t="s">
        <v>14</v>
      </c>
      <c r="G2" s="37" t="s">
        <v>15</v>
      </c>
      <c r="H2" s="37" t="s">
        <v>17</v>
      </c>
      <c r="I2" s="37" t="s">
        <v>3</v>
      </c>
    </row>
    <row r="3" spans="1:9" ht="11.25" customHeight="1" x14ac:dyDescent="0.25">
      <c r="A3" s="37"/>
      <c r="B3" s="37"/>
      <c r="C3" s="37"/>
      <c r="D3" s="37"/>
      <c r="E3" s="37"/>
      <c r="F3" s="37"/>
      <c r="G3" s="37"/>
      <c r="H3" s="37"/>
      <c r="I3" s="37"/>
    </row>
    <row r="4" spans="1:9" ht="13.65" customHeight="1" x14ac:dyDescent="0.25">
      <c r="A4" s="37"/>
      <c r="B4" s="37"/>
      <c r="C4" s="37"/>
      <c r="D4" s="37"/>
      <c r="E4" s="37"/>
      <c r="F4" s="37"/>
      <c r="G4" s="37"/>
      <c r="H4" s="37"/>
      <c r="I4" s="37"/>
    </row>
    <row r="5" spans="1:9" ht="25.8" customHeight="1" x14ac:dyDescent="0.25">
      <c r="A5" s="40" t="s">
        <v>18</v>
      </c>
      <c r="B5" s="40"/>
      <c r="C5" s="40"/>
      <c r="D5" s="40"/>
      <c r="E5" s="40"/>
      <c r="F5" s="40"/>
      <c r="G5" s="40"/>
      <c r="H5" s="40"/>
      <c r="I5" s="40"/>
    </row>
    <row r="6" spans="1:9" x14ac:dyDescent="0.25">
      <c r="A6" s="40" t="s">
        <v>10</v>
      </c>
      <c r="B6" s="40"/>
      <c r="C6" s="40"/>
      <c r="D6" s="40"/>
      <c r="E6" s="40"/>
      <c r="F6" s="40"/>
      <c r="G6" s="40"/>
      <c r="H6" s="40"/>
      <c r="I6" s="40"/>
    </row>
    <row r="7" spans="1:9" ht="24" x14ac:dyDescent="0.25">
      <c r="A7" s="28">
        <v>900</v>
      </c>
      <c r="B7" s="18" t="s">
        <v>47</v>
      </c>
      <c r="C7" s="10" t="s">
        <v>48</v>
      </c>
      <c r="D7" s="3" t="s">
        <v>49</v>
      </c>
      <c r="E7" s="28">
        <v>240</v>
      </c>
      <c r="F7" s="4">
        <v>-15000</v>
      </c>
      <c r="G7" s="4">
        <v>0</v>
      </c>
      <c r="H7" s="4">
        <v>0</v>
      </c>
      <c r="I7" s="12" t="s">
        <v>50</v>
      </c>
    </row>
    <row r="8" spans="1:9" ht="36" x14ac:dyDescent="0.25">
      <c r="A8" s="28">
        <v>900</v>
      </c>
      <c r="B8" s="18" t="s">
        <v>51</v>
      </c>
      <c r="C8" s="45" t="s">
        <v>52</v>
      </c>
      <c r="D8" s="3" t="s">
        <v>49</v>
      </c>
      <c r="E8" s="28">
        <v>120</v>
      </c>
      <c r="F8" s="4">
        <v>4000</v>
      </c>
      <c r="G8" s="4">
        <v>0</v>
      </c>
      <c r="H8" s="4">
        <v>0</v>
      </c>
      <c r="I8" s="12" t="s">
        <v>53</v>
      </c>
    </row>
    <row r="9" spans="1:9" ht="36" x14ac:dyDescent="0.25">
      <c r="A9" s="28">
        <v>900</v>
      </c>
      <c r="B9" s="18" t="s">
        <v>51</v>
      </c>
      <c r="C9" s="45" t="s">
        <v>52</v>
      </c>
      <c r="D9" s="3" t="s">
        <v>49</v>
      </c>
      <c r="E9" s="28">
        <v>240</v>
      </c>
      <c r="F9" s="4">
        <v>-4000</v>
      </c>
      <c r="G9" s="4">
        <v>0</v>
      </c>
      <c r="H9" s="4">
        <v>0</v>
      </c>
      <c r="I9" s="12" t="s">
        <v>54</v>
      </c>
    </row>
    <row r="10" spans="1:9" ht="29.4" customHeight="1" x14ac:dyDescent="0.25">
      <c r="A10" s="9">
        <v>900</v>
      </c>
      <c r="B10" s="18" t="s">
        <v>23</v>
      </c>
      <c r="C10" s="10" t="s">
        <v>24</v>
      </c>
      <c r="D10" s="3" t="s">
        <v>25</v>
      </c>
      <c r="E10" s="17">
        <v>240</v>
      </c>
      <c r="F10" s="4">
        <v>290837</v>
      </c>
      <c r="G10" s="4">
        <v>0</v>
      </c>
      <c r="H10" s="4">
        <v>0</v>
      </c>
      <c r="I10" s="12" t="s">
        <v>55</v>
      </c>
    </row>
    <row r="11" spans="1:9" ht="29.4" customHeight="1" x14ac:dyDescent="0.25">
      <c r="A11" s="28">
        <v>900</v>
      </c>
      <c r="B11" s="3" t="s">
        <v>56</v>
      </c>
      <c r="C11" s="10" t="s">
        <v>57</v>
      </c>
      <c r="D11" s="3" t="s">
        <v>58</v>
      </c>
      <c r="E11" s="28">
        <v>240</v>
      </c>
      <c r="F11" s="4">
        <v>2775</v>
      </c>
      <c r="G11" s="4">
        <v>0</v>
      </c>
      <c r="H11" s="4">
        <v>0</v>
      </c>
      <c r="I11" s="27" t="s">
        <v>59</v>
      </c>
    </row>
    <row r="12" spans="1:9" ht="29.4" customHeight="1" x14ac:dyDescent="0.25">
      <c r="A12" s="28">
        <v>900</v>
      </c>
      <c r="B12" s="3" t="s">
        <v>60</v>
      </c>
      <c r="C12" s="10" t="s">
        <v>61</v>
      </c>
      <c r="D12" s="3" t="s">
        <v>62</v>
      </c>
      <c r="E12" s="28">
        <v>240</v>
      </c>
      <c r="F12" s="4">
        <v>-200000</v>
      </c>
      <c r="G12" s="4">
        <v>0</v>
      </c>
      <c r="H12" s="4">
        <v>0</v>
      </c>
      <c r="I12" s="27" t="s">
        <v>63</v>
      </c>
    </row>
    <row r="13" spans="1:9" ht="29.4" customHeight="1" x14ac:dyDescent="0.25">
      <c r="A13" s="28">
        <v>900</v>
      </c>
      <c r="B13" s="3" t="s">
        <v>64</v>
      </c>
      <c r="C13" s="10" t="s">
        <v>65</v>
      </c>
      <c r="D13" s="3" t="s">
        <v>62</v>
      </c>
      <c r="E13" s="28">
        <v>240</v>
      </c>
      <c r="F13" s="4">
        <v>51800</v>
      </c>
      <c r="G13" s="4">
        <v>0</v>
      </c>
      <c r="H13" s="4">
        <v>0</v>
      </c>
      <c r="I13" s="27" t="s">
        <v>66</v>
      </c>
    </row>
    <row r="14" spans="1:9" ht="27.6" customHeight="1" x14ac:dyDescent="0.25">
      <c r="A14" s="13">
        <v>900</v>
      </c>
      <c r="B14" s="18" t="s">
        <v>30</v>
      </c>
      <c r="C14" s="19" t="s">
        <v>31</v>
      </c>
      <c r="D14" s="3" t="s">
        <v>29</v>
      </c>
      <c r="E14" s="17">
        <v>240</v>
      </c>
      <c r="F14" s="4">
        <v>5135000</v>
      </c>
      <c r="G14" s="4">
        <v>0</v>
      </c>
      <c r="H14" s="4">
        <v>0</v>
      </c>
      <c r="I14" s="12" t="s">
        <v>32</v>
      </c>
    </row>
    <row r="15" spans="1:9" ht="27.6" customHeight="1" x14ac:dyDescent="0.25">
      <c r="A15" s="28">
        <v>900</v>
      </c>
      <c r="B15" s="18" t="s">
        <v>67</v>
      </c>
      <c r="C15" s="10" t="s">
        <v>68</v>
      </c>
      <c r="D15" s="3" t="s">
        <v>69</v>
      </c>
      <c r="E15" s="28">
        <v>240</v>
      </c>
      <c r="F15" s="4">
        <v>-23000</v>
      </c>
      <c r="G15" s="4">
        <v>0</v>
      </c>
      <c r="H15" s="4">
        <v>0</v>
      </c>
      <c r="I15" s="27" t="s">
        <v>70</v>
      </c>
    </row>
    <row r="16" spans="1:9" ht="48" customHeight="1" x14ac:dyDescent="0.25">
      <c r="A16" s="15">
        <v>900</v>
      </c>
      <c r="B16" s="20" t="s">
        <v>33</v>
      </c>
      <c r="C16" s="21" t="s">
        <v>34</v>
      </c>
      <c r="D16" s="3" t="s">
        <v>35</v>
      </c>
      <c r="E16" s="17">
        <v>410</v>
      </c>
      <c r="F16" s="4">
        <v>7177500</v>
      </c>
      <c r="G16" s="4">
        <v>0</v>
      </c>
      <c r="H16" s="4">
        <v>0</v>
      </c>
      <c r="I16" s="12" t="s">
        <v>36</v>
      </c>
    </row>
    <row r="17" spans="1:9" ht="29.4" customHeight="1" x14ac:dyDescent="0.25">
      <c r="A17" s="28">
        <v>900</v>
      </c>
      <c r="B17" s="18" t="s">
        <v>71</v>
      </c>
      <c r="C17" s="46" t="s">
        <v>72</v>
      </c>
      <c r="D17" s="3" t="s">
        <v>73</v>
      </c>
      <c r="E17" s="28">
        <v>240</v>
      </c>
      <c r="F17" s="4">
        <v>34400</v>
      </c>
      <c r="G17" s="4">
        <v>0</v>
      </c>
      <c r="H17" s="4">
        <v>0</v>
      </c>
      <c r="I17" s="27" t="s">
        <v>74</v>
      </c>
    </row>
    <row r="18" spans="1:9" ht="64.2" customHeight="1" x14ac:dyDescent="0.25">
      <c r="A18" s="28">
        <v>900</v>
      </c>
      <c r="B18" s="18" t="s">
        <v>75</v>
      </c>
      <c r="C18" s="45" t="s">
        <v>76</v>
      </c>
      <c r="D18" s="3" t="s">
        <v>73</v>
      </c>
      <c r="E18" s="28">
        <v>110</v>
      </c>
      <c r="F18" s="4">
        <v>10200</v>
      </c>
      <c r="G18" s="4">
        <v>0</v>
      </c>
      <c r="H18" s="4">
        <v>0</v>
      </c>
      <c r="I18" s="27" t="s">
        <v>77</v>
      </c>
    </row>
    <row r="19" spans="1:9" ht="64.2" customHeight="1" x14ac:dyDescent="0.25">
      <c r="A19" s="28">
        <v>900</v>
      </c>
      <c r="B19" s="18" t="s">
        <v>75</v>
      </c>
      <c r="C19" s="45" t="s">
        <v>76</v>
      </c>
      <c r="D19" s="3" t="s">
        <v>73</v>
      </c>
      <c r="E19" s="28">
        <v>240</v>
      </c>
      <c r="F19" s="4">
        <v>-10200</v>
      </c>
      <c r="G19" s="4">
        <v>0</v>
      </c>
      <c r="H19" s="4">
        <v>0</v>
      </c>
      <c r="I19" s="27" t="s">
        <v>78</v>
      </c>
    </row>
    <row r="20" spans="1:9" ht="33" customHeight="1" x14ac:dyDescent="0.25">
      <c r="A20" s="28">
        <v>900</v>
      </c>
      <c r="B20" s="3" t="s">
        <v>79</v>
      </c>
      <c r="C20" s="19" t="s">
        <v>80</v>
      </c>
      <c r="D20" s="28">
        <v>1103</v>
      </c>
      <c r="E20" s="28">
        <v>610</v>
      </c>
      <c r="F20" s="4">
        <v>276185</v>
      </c>
      <c r="G20" s="4">
        <v>0</v>
      </c>
      <c r="H20" s="4">
        <v>0</v>
      </c>
      <c r="I20" s="27" t="s">
        <v>81</v>
      </c>
    </row>
    <row r="21" spans="1:9" ht="37.200000000000003" customHeight="1" x14ac:dyDescent="0.25">
      <c r="A21" s="22">
        <v>900</v>
      </c>
      <c r="B21" s="23" t="s">
        <v>37</v>
      </c>
      <c r="C21" s="16" t="s">
        <v>26</v>
      </c>
      <c r="D21" s="22">
        <v>1103</v>
      </c>
      <c r="E21" s="22">
        <v>610</v>
      </c>
      <c r="F21" s="24">
        <v>30250</v>
      </c>
      <c r="G21" s="4">
        <v>0</v>
      </c>
      <c r="H21" s="4">
        <v>0</v>
      </c>
      <c r="I21" s="12" t="s">
        <v>38</v>
      </c>
    </row>
    <row r="22" spans="1:9" ht="22.8" customHeight="1" x14ac:dyDescent="0.25">
      <c r="A22" s="31" t="s">
        <v>82</v>
      </c>
      <c r="B22" s="32"/>
      <c r="C22" s="33"/>
      <c r="D22" s="28"/>
      <c r="E22" s="28"/>
      <c r="F22" s="4"/>
      <c r="G22" s="4"/>
      <c r="H22" s="4"/>
      <c r="I22" s="27"/>
    </row>
    <row r="23" spans="1:9" ht="37.200000000000003" customHeight="1" x14ac:dyDescent="0.25">
      <c r="A23" s="28">
        <v>904</v>
      </c>
      <c r="B23" s="3" t="s">
        <v>83</v>
      </c>
      <c r="C23" s="10" t="s">
        <v>84</v>
      </c>
      <c r="D23" s="3" t="s">
        <v>25</v>
      </c>
      <c r="E23" s="28">
        <v>240</v>
      </c>
      <c r="F23" s="4">
        <v>50000</v>
      </c>
      <c r="G23" s="4">
        <v>0</v>
      </c>
      <c r="H23" s="4">
        <v>0</v>
      </c>
      <c r="I23" s="27" t="s">
        <v>85</v>
      </c>
    </row>
    <row r="24" spans="1:9" ht="13.2" customHeight="1" x14ac:dyDescent="0.25">
      <c r="A24" s="41" t="s">
        <v>4</v>
      </c>
      <c r="B24" s="42"/>
      <c r="C24" s="42"/>
      <c r="D24" s="42"/>
      <c r="E24" s="43"/>
      <c r="F24" s="5">
        <f>SUM(F7:F23)</f>
        <v>12810747</v>
      </c>
      <c r="G24" s="5">
        <f>SUM(G10:G16)</f>
        <v>0</v>
      </c>
      <c r="H24" s="5">
        <f>SUM(H10:H16)</f>
        <v>0</v>
      </c>
      <c r="I24" s="6" t="s">
        <v>7</v>
      </c>
    </row>
    <row r="25" spans="1:9" ht="14.4" customHeight="1" x14ac:dyDescent="0.25">
      <c r="A25" s="38" t="s">
        <v>5</v>
      </c>
      <c r="B25" s="38"/>
      <c r="C25" s="38"/>
      <c r="D25" s="38"/>
      <c r="E25" s="38"/>
      <c r="F25" s="7">
        <f>F24</f>
        <v>12810747</v>
      </c>
      <c r="G25" s="5">
        <f>G24</f>
        <v>0</v>
      </c>
      <c r="H25" s="5">
        <f>H24</f>
        <v>0</v>
      </c>
      <c r="I25" s="6" t="s">
        <v>7</v>
      </c>
    </row>
    <row r="26" spans="1:9" ht="14.4" customHeight="1" x14ac:dyDescent="0.25">
      <c r="A26" s="40" t="s">
        <v>18</v>
      </c>
      <c r="B26" s="40"/>
      <c r="C26" s="40"/>
      <c r="D26" s="40"/>
      <c r="E26" s="40"/>
      <c r="F26" s="40"/>
      <c r="G26" s="40"/>
      <c r="H26" s="40"/>
      <c r="I26" s="40"/>
    </row>
    <row r="27" spans="1:9" ht="14.4" customHeight="1" x14ac:dyDescent="0.25">
      <c r="A27" s="31" t="s">
        <v>88</v>
      </c>
      <c r="B27" s="32"/>
      <c r="C27" s="32"/>
      <c r="D27" s="32"/>
      <c r="E27" s="32"/>
      <c r="F27" s="32"/>
      <c r="G27" s="32"/>
      <c r="H27" s="32"/>
      <c r="I27" s="33"/>
    </row>
    <row r="28" spans="1:9" ht="31.8" customHeight="1" x14ac:dyDescent="0.25">
      <c r="A28" s="28">
        <v>900</v>
      </c>
      <c r="B28" s="18" t="s">
        <v>89</v>
      </c>
      <c r="C28" s="10" t="s">
        <v>90</v>
      </c>
      <c r="D28" s="3" t="s">
        <v>91</v>
      </c>
      <c r="E28" s="28">
        <v>240</v>
      </c>
      <c r="F28" s="4">
        <v>110000</v>
      </c>
      <c r="G28" s="4">
        <v>0</v>
      </c>
      <c r="H28" s="4">
        <v>0</v>
      </c>
      <c r="I28" s="12" t="s">
        <v>92</v>
      </c>
    </row>
    <row r="29" spans="1:9" ht="14.4" customHeight="1" x14ac:dyDescent="0.25">
      <c r="A29" s="31" t="s">
        <v>19</v>
      </c>
      <c r="B29" s="32"/>
      <c r="C29" s="32"/>
      <c r="D29" s="32"/>
      <c r="E29" s="32"/>
      <c r="F29" s="32"/>
      <c r="G29" s="32"/>
      <c r="H29" s="32"/>
      <c r="I29" s="33"/>
    </row>
    <row r="30" spans="1:9" ht="14.4" customHeight="1" x14ac:dyDescent="0.25">
      <c r="A30" s="31" t="s">
        <v>12</v>
      </c>
      <c r="B30" s="32"/>
      <c r="C30" s="32"/>
      <c r="D30" s="32"/>
      <c r="E30" s="32"/>
      <c r="F30" s="32"/>
      <c r="G30" s="32"/>
      <c r="H30" s="32"/>
      <c r="I30" s="33"/>
    </row>
    <row r="31" spans="1:9" ht="39.6" customHeight="1" x14ac:dyDescent="0.25">
      <c r="A31" s="14">
        <v>905</v>
      </c>
      <c r="B31" s="3" t="s">
        <v>20</v>
      </c>
      <c r="C31" s="11" t="s">
        <v>21</v>
      </c>
      <c r="D31" s="3" t="s">
        <v>13</v>
      </c>
      <c r="E31" s="14">
        <v>610</v>
      </c>
      <c r="F31" s="4">
        <v>-503986</v>
      </c>
      <c r="G31" s="4">
        <v>0</v>
      </c>
      <c r="H31" s="4">
        <v>0</v>
      </c>
      <c r="I31" s="12" t="s">
        <v>87</v>
      </c>
    </row>
    <row r="32" spans="1:9" ht="50.4" customHeight="1" x14ac:dyDescent="0.25">
      <c r="A32" s="25">
        <v>905</v>
      </c>
      <c r="B32" s="3" t="s">
        <v>39</v>
      </c>
      <c r="C32" s="11" t="s">
        <v>21</v>
      </c>
      <c r="D32" s="3" t="s">
        <v>13</v>
      </c>
      <c r="E32" s="25">
        <v>610</v>
      </c>
      <c r="F32" s="4">
        <v>-434000</v>
      </c>
      <c r="G32" s="4">
        <v>0</v>
      </c>
      <c r="H32" s="4">
        <v>0</v>
      </c>
      <c r="I32" s="12" t="s">
        <v>40</v>
      </c>
    </row>
    <row r="33" spans="1:9" ht="31.8" customHeight="1" x14ac:dyDescent="0.25">
      <c r="A33" s="28">
        <v>905</v>
      </c>
      <c r="B33" s="18" t="s">
        <v>89</v>
      </c>
      <c r="C33" s="10" t="s">
        <v>90</v>
      </c>
      <c r="D33" s="3" t="s">
        <v>91</v>
      </c>
      <c r="E33" s="28">
        <v>110</v>
      </c>
      <c r="F33" s="4">
        <v>1062</v>
      </c>
      <c r="G33" s="4">
        <v>0</v>
      </c>
      <c r="H33" s="4">
        <v>0</v>
      </c>
      <c r="I33" s="12" t="s">
        <v>93</v>
      </c>
    </row>
    <row r="34" spans="1:9" ht="35.4" customHeight="1" x14ac:dyDescent="0.25">
      <c r="A34" s="28">
        <v>905</v>
      </c>
      <c r="B34" s="18" t="s">
        <v>89</v>
      </c>
      <c r="C34" s="10" t="s">
        <v>90</v>
      </c>
      <c r="D34" s="3" t="s">
        <v>91</v>
      </c>
      <c r="E34" s="28">
        <v>110</v>
      </c>
      <c r="F34" s="4">
        <v>94412.15</v>
      </c>
      <c r="G34" s="4">
        <v>0</v>
      </c>
      <c r="H34" s="4">
        <v>0</v>
      </c>
      <c r="I34" s="12" t="s">
        <v>94</v>
      </c>
    </row>
    <row r="35" spans="1:9" ht="32.4" customHeight="1" x14ac:dyDescent="0.25">
      <c r="A35" s="28">
        <v>905</v>
      </c>
      <c r="B35" s="3" t="s">
        <v>95</v>
      </c>
      <c r="C35" s="46" t="s">
        <v>96</v>
      </c>
      <c r="D35" s="3" t="s">
        <v>91</v>
      </c>
      <c r="E35" s="28">
        <v>110</v>
      </c>
      <c r="F35" s="4">
        <v>10000</v>
      </c>
      <c r="G35" s="4">
        <v>0</v>
      </c>
      <c r="H35" s="4">
        <v>0</v>
      </c>
      <c r="I35" s="29" t="s">
        <v>97</v>
      </c>
    </row>
    <row r="36" spans="1:9" ht="30" customHeight="1" x14ac:dyDescent="0.25">
      <c r="A36" s="28">
        <v>905</v>
      </c>
      <c r="B36" s="3" t="s">
        <v>95</v>
      </c>
      <c r="C36" s="46" t="s">
        <v>96</v>
      </c>
      <c r="D36" s="3" t="s">
        <v>91</v>
      </c>
      <c r="E36" s="28">
        <v>240</v>
      </c>
      <c r="F36" s="4">
        <v>13845</v>
      </c>
      <c r="G36" s="4">
        <v>0</v>
      </c>
      <c r="H36" s="4">
        <v>0</v>
      </c>
      <c r="I36" s="29" t="s">
        <v>98</v>
      </c>
    </row>
    <row r="37" spans="1:9" ht="30" customHeight="1" x14ac:dyDescent="0.25">
      <c r="A37" s="28">
        <v>905</v>
      </c>
      <c r="B37" s="3" t="s">
        <v>99</v>
      </c>
      <c r="C37" s="47" t="s">
        <v>100</v>
      </c>
      <c r="D37" s="3" t="s">
        <v>91</v>
      </c>
      <c r="E37" s="28">
        <v>610</v>
      </c>
      <c r="F37" s="4">
        <v>9281.85</v>
      </c>
      <c r="G37" s="4">
        <v>0</v>
      </c>
      <c r="H37" s="4">
        <v>0</v>
      </c>
      <c r="I37" s="29" t="s">
        <v>101</v>
      </c>
    </row>
    <row r="38" spans="1:9" x14ac:dyDescent="0.25">
      <c r="A38" s="38" t="s">
        <v>4</v>
      </c>
      <c r="B38" s="38"/>
      <c r="C38" s="38"/>
      <c r="D38" s="38"/>
      <c r="E38" s="38"/>
      <c r="F38" s="5">
        <f>SUM(F28:F37)</f>
        <v>-699385</v>
      </c>
      <c r="G38" s="5">
        <f>SUM(G31:G31)</f>
        <v>0</v>
      </c>
      <c r="H38" s="5">
        <f>SUM(H31:H31)</f>
        <v>0</v>
      </c>
      <c r="I38" s="6" t="s">
        <v>7</v>
      </c>
    </row>
    <row r="39" spans="1:9" ht="14.4" customHeight="1" x14ac:dyDescent="0.25">
      <c r="A39" s="38" t="s">
        <v>5</v>
      </c>
      <c r="B39" s="38"/>
      <c r="C39" s="38"/>
      <c r="D39" s="38"/>
      <c r="E39" s="38"/>
      <c r="F39" s="7">
        <f t="shared" ref="F39:H39" si="0">F38</f>
        <v>-699385</v>
      </c>
      <c r="G39" s="5">
        <f t="shared" si="0"/>
        <v>0</v>
      </c>
      <c r="H39" s="5">
        <f t="shared" si="0"/>
        <v>0</v>
      </c>
      <c r="I39" s="6" t="s">
        <v>7</v>
      </c>
    </row>
    <row r="40" spans="1:9" ht="25.8" customHeight="1" x14ac:dyDescent="0.25">
      <c r="A40" s="39" t="s">
        <v>22</v>
      </c>
      <c r="B40" s="39"/>
      <c r="C40" s="39"/>
      <c r="D40" s="39"/>
      <c r="E40" s="39"/>
      <c r="F40" s="39"/>
      <c r="G40" s="39"/>
      <c r="H40" s="39"/>
      <c r="I40" s="39"/>
    </row>
    <row r="41" spans="1:9" x14ac:dyDescent="0.25">
      <c r="A41" s="39" t="s">
        <v>10</v>
      </c>
      <c r="B41" s="39"/>
      <c r="C41" s="39"/>
      <c r="D41" s="39"/>
      <c r="E41" s="39"/>
      <c r="F41" s="39"/>
      <c r="G41" s="39"/>
      <c r="H41" s="39"/>
      <c r="I41" s="39"/>
    </row>
    <row r="42" spans="1:9" ht="41.4" customHeight="1" x14ac:dyDescent="0.25">
      <c r="A42" s="2">
        <v>900</v>
      </c>
      <c r="B42" s="3" t="s">
        <v>27</v>
      </c>
      <c r="C42" s="8" t="s">
        <v>28</v>
      </c>
      <c r="D42" s="3" t="s">
        <v>11</v>
      </c>
      <c r="E42" s="2">
        <v>610</v>
      </c>
      <c r="F42" s="4">
        <v>480031</v>
      </c>
      <c r="G42" s="4">
        <v>0</v>
      </c>
      <c r="H42" s="4">
        <v>0</v>
      </c>
      <c r="I42" s="12" t="s">
        <v>41</v>
      </c>
    </row>
    <row r="43" spans="1:9" ht="14.4" customHeight="1" x14ac:dyDescent="0.25">
      <c r="A43" s="38" t="s">
        <v>4</v>
      </c>
      <c r="B43" s="38"/>
      <c r="C43" s="38"/>
      <c r="D43" s="38"/>
      <c r="E43" s="38"/>
      <c r="F43" s="5">
        <f>SUM(F42:F42)</f>
        <v>480031</v>
      </c>
      <c r="G43" s="5">
        <f t="shared" ref="G43:H43" si="1">SUM(G42:G42)</f>
        <v>0</v>
      </c>
      <c r="H43" s="5">
        <f t="shared" si="1"/>
        <v>0</v>
      </c>
      <c r="I43" s="6" t="s">
        <v>7</v>
      </c>
    </row>
    <row r="44" spans="1:9" ht="14.4" customHeight="1" x14ac:dyDescent="0.25">
      <c r="A44" s="38" t="s">
        <v>5</v>
      </c>
      <c r="B44" s="38"/>
      <c r="C44" s="38"/>
      <c r="D44" s="38"/>
      <c r="E44" s="38"/>
      <c r="F44" s="7">
        <f t="shared" ref="F44:H44" si="2">F43</f>
        <v>480031</v>
      </c>
      <c r="G44" s="5">
        <f t="shared" si="2"/>
        <v>0</v>
      </c>
      <c r="H44" s="5">
        <f t="shared" si="2"/>
        <v>0</v>
      </c>
      <c r="I44" s="6" t="s">
        <v>7</v>
      </c>
    </row>
    <row r="45" spans="1:9" ht="14.4" customHeight="1" x14ac:dyDescent="0.25">
      <c r="A45" s="31" t="s">
        <v>42</v>
      </c>
      <c r="B45" s="32"/>
      <c r="C45" s="32"/>
      <c r="D45" s="32"/>
      <c r="E45" s="32"/>
      <c r="F45" s="33"/>
      <c r="G45" s="4"/>
      <c r="H45" s="4"/>
      <c r="I45" s="29"/>
    </row>
    <row r="46" spans="1:9" ht="14.4" customHeight="1" x14ac:dyDescent="0.25">
      <c r="A46" s="31" t="s">
        <v>43</v>
      </c>
      <c r="B46" s="32"/>
      <c r="C46" s="33"/>
      <c r="D46" s="3"/>
      <c r="E46" s="26"/>
      <c r="F46" s="4"/>
      <c r="G46" s="4"/>
      <c r="H46" s="4"/>
      <c r="I46" s="29"/>
    </row>
    <row r="47" spans="1:9" ht="29.4" customHeight="1" x14ac:dyDescent="0.25">
      <c r="A47" s="26">
        <v>902</v>
      </c>
      <c r="B47" s="18" t="s">
        <v>44</v>
      </c>
      <c r="C47" s="30" t="s">
        <v>45</v>
      </c>
      <c r="D47" s="3" t="s">
        <v>46</v>
      </c>
      <c r="E47" s="26">
        <v>510</v>
      </c>
      <c r="F47" s="4">
        <v>638000</v>
      </c>
      <c r="G47" s="4">
        <v>0</v>
      </c>
      <c r="H47" s="4">
        <v>0</v>
      </c>
      <c r="I47" s="29" t="s">
        <v>86</v>
      </c>
    </row>
    <row r="48" spans="1:9" ht="16.2" customHeight="1" x14ac:dyDescent="0.25">
      <c r="A48" s="38" t="s">
        <v>4</v>
      </c>
      <c r="B48" s="38"/>
      <c r="C48" s="38"/>
      <c r="D48" s="38"/>
      <c r="E48" s="38"/>
      <c r="F48" s="5">
        <f>SUM(F47:F47)</f>
        <v>638000</v>
      </c>
      <c r="G48" s="5">
        <f>SUM(G45:G47)</f>
        <v>0</v>
      </c>
      <c r="H48" s="5">
        <f>SUM(H45:H47)</f>
        <v>0</v>
      </c>
      <c r="I48" s="6" t="s">
        <v>7</v>
      </c>
    </row>
    <row r="49" spans="1:9" ht="10.8" customHeight="1" x14ac:dyDescent="0.25">
      <c r="A49" s="41" t="s">
        <v>5</v>
      </c>
      <c r="B49" s="42"/>
      <c r="C49" s="42"/>
      <c r="D49" s="42"/>
      <c r="E49" s="43"/>
      <c r="F49" s="7">
        <f>F48</f>
        <v>638000</v>
      </c>
      <c r="G49" s="5">
        <f>G48</f>
        <v>0</v>
      </c>
      <c r="H49" s="5">
        <f>H48</f>
        <v>0</v>
      </c>
      <c r="I49" s="6" t="s">
        <v>7</v>
      </c>
    </row>
    <row r="50" spans="1:9" x14ac:dyDescent="0.25">
      <c r="A50" s="34" t="s">
        <v>6</v>
      </c>
      <c r="B50" s="35"/>
      <c r="C50" s="35"/>
      <c r="D50" s="35"/>
      <c r="E50" s="36"/>
      <c r="F50" s="7">
        <f>F25+F39+F49+F44</f>
        <v>13229393</v>
      </c>
      <c r="G50" s="7">
        <f>G25+G39+G49+G44</f>
        <v>0</v>
      </c>
      <c r="H50" s="7">
        <f>H25+H39+H49+H44</f>
        <v>0</v>
      </c>
      <c r="I50" s="6" t="s">
        <v>7</v>
      </c>
    </row>
  </sheetData>
  <mergeCells count="30">
    <mergeCell ref="A1:I1"/>
    <mergeCell ref="A5:I5"/>
    <mergeCell ref="B2:B4"/>
    <mergeCell ref="A41:I41"/>
    <mergeCell ref="A29:I29"/>
    <mergeCell ref="A30:I30"/>
    <mergeCell ref="A38:E38"/>
    <mergeCell ref="A39:E39"/>
    <mergeCell ref="A2:A4"/>
    <mergeCell ref="I2:I4"/>
    <mergeCell ref="A22:C22"/>
    <mergeCell ref="A26:I26"/>
    <mergeCell ref="A27:I27"/>
    <mergeCell ref="H2:H4"/>
    <mergeCell ref="A25:E25"/>
    <mergeCell ref="C2:C4"/>
    <mergeCell ref="A40:I40"/>
    <mergeCell ref="D2:D4"/>
    <mergeCell ref="E2:E4"/>
    <mergeCell ref="A6:I6"/>
    <mergeCell ref="A24:E24"/>
    <mergeCell ref="A45:F45"/>
    <mergeCell ref="A46:C46"/>
    <mergeCell ref="A50:E50"/>
    <mergeCell ref="F2:F4"/>
    <mergeCell ref="G2:G4"/>
    <mergeCell ref="A48:E48"/>
    <mergeCell ref="A49:E49"/>
    <mergeCell ref="A43:E43"/>
    <mergeCell ref="A44:E44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2023-10-30T06:05:10Z</dcterms:modified>
</cp:coreProperties>
</file>