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3\АВГУСТ - 08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пояснение'!$A$4:$I$23</definedName>
    <definedName name="_xlnm.Print_Titles" localSheetId="0">'Расходы подробное пояснение'!$2:$4</definedName>
    <definedName name="_xlnm.Print_Area" localSheetId="0">'Расходы подробное пояснение'!$A$1:$I$50</definedName>
  </definedNames>
  <calcPr calcId="162913"/>
</workbook>
</file>

<file path=xl/calcChain.xml><?xml version="1.0" encoding="utf-8"?>
<calcChain xmlns="http://schemas.openxmlformats.org/spreadsheetml/2006/main">
  <c r="F50" i="1" l="1"/>
  <c r="F42" i="1"/>
  <c r="F41" i="1"/>
  <c r="H41" i="1"/>
  <c r="H42" i="1" s="1"/>
  <c r="G41" i="1"/>
  <c r="G42" i="1" s="1"/>
  <c r="F36" i="1"/>
  <c r="F29" i="1"/>
  <c r="F22" i="1"/>
  <c r="H36" i="1" l="1"/>
  <c r="H37" i="1" s="1"/>
  <c r="G36" i="1"/>
  <c r="G37" i="1" s="1"/>
  <c r="F37" i="1"/>
  <c r="F48" i="1"/>
  <c r="F49" i="1" s="1"/>
  <c r="H48" i="1"/>
  <c r="H49" i="1" s="1"/>
  <c r="G48" i="1"/>
  <c r="G49" i="1" s="1"/>
  <c r="G29" i="1" l="1"/>
  <c r="G22" i="1" l="1"/>
  <c r="H22" i="1"/>
  <c r="F23" i="1" l="1"/>
  <c r="G30" i="1" l="1"/>
  <c r="H29" i="1"/>
  <c r="H30" i="1" s="1"/>
  <c r="F30" i="1" l="1"/>
  <c r="H23" i="1"/>
  <c r="H50" i="1" s="1"/>
  <c r="G23" i="1"/>
  <c r="G50" i="1" s="1"/>
</calcChain>
</file>

<file path=xl/sharedStrings.xml><?xml version="1.0" encoding="utf-8"?>
<sst xmlns="http://schemas.openxmlformats.org/spreadsheetml/2006/main" count="140" uniqueCount="102">
  <si>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</si>
  <si>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</si>
  <si>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</si>
  <si>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</si>
  <si>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</si>
  <si>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</si>
  <si>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</si>
  <si>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</si>
  <si>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</si>
  <si>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</si>
  <si>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</si>
  <si>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</si>
  <si>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0701</t>
  </si>
  <si>
    <t>Отдел образования администрации Дубровского района</t>
  </si>
  <si>
    <t>0702</t>
  </si>
  <si>
    <t>2023 год</t>
  </si>
  <si>
    <t>2024 год</t>
  </si>
  <si>
    <t>Корректировка расходной части бюджета Дубровского муниципального района Брянской области на 2023 - 2025 годы</t>
  </si>
  <si>
    <t>2025 год</t>
  </si>
  <si>
    <t xml:space="preserve"> Муниципальная программа "Реализация отдельных полномочий Дубровского муниципального района Брянской области (2023 - 2025 годы)" </t>
  </si>
  <si>
    <t>Муниципальная программа "Развитие образования Дубровского муниципального района Брянской области (2023-2025 годы)"</t>
  </si>
  <si>
    <t>02 4 2280310</t>
  </si>
  <si>
    <t>Общеобразовательные организации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</si>
  <si>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(2023-2025 годы)"                                                                                                                            </t>
  </si>
  <si>
    <t>03 4 11 80450</t>
  </si>
  <si>
    <t>Библиотеки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</si>
  <si>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</si>
  <si>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</si>
  <si>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0113</t>
  </si>
  <si>
    <t>01 2 ZA L5990</t>
  </si>
  <si>
    <t>Подготовка проектов межевания земельных участков и проведение кадастровых работ</t>
  </si>
  <si>
    <t>0405</t>
  </si>
  <si>
    <t xml:space="preserve">Увеличение расходов по разделу/подразделу 0405 в сумме 23 750,00 рублей (областной бюджет) на  подготовку проектов межевания земельных участков и проведение кадастровых работ </t>
  </si>
  <si>
    <t>01 4 85 81680</t>
  </si>
  <si>
    <t>Бюджетные инвестиции в объекты капитального строительства муниципальной собственности</t>
  </si>
  <si>
    <t xml:space="preserve">Увеличение расходов по разделу/подразделу 0701 в сумме 228 000,00 рублей за счет местного бюджета на проведения комплекса инженерных изысканий по объекту строительство детского сада на 150 мест в р.п. Дубровка в 2024-2026гг </t>
  </si>
  <si>
    <t>01 4 73 S7670</t>
  </si>
  <si>
    <t>Развитие материально-технической базы муниципальных образовательных организаций в сфере физической культуры и спорта</t>
  </si>
  <si>
    <t>Увеличение расходов по разделу/подразделу 1101 на 105 320,00 рублей (областной бюджет) и 6 723,00 рублей (местный бюджет) на  развитие мат.технич.базы и обеспечение уровня финансирования организаций, осуществляющих  спорт.подготовку</t>
  </si>
  <si>
    <t>01 4 87 80610</t>
  </si>
  <si>
    <t>Центры спортивной подготовки (сборные команды)</t>
  </si>
  <si>
    <t>Увеличение по разделу/подразделу 0702 на сумму 350 000,00 рублей за счет местного бюджета на ремонт спортивного зала МБОУ Дубровская № 1 СОШ им.генерал-майора Никитина И.С. для подготовки к новому учебному году</t>
  </si>
  <si>
    <t>03 4 11 80480</t>
  </si>
  <si>
    <t>Дворцы и дома культуры, клубы</t>
  </si>
  <si>
    <t>0106</t>
  </si>
  <si>
    <t>Непрограмная деятельность</t>
  </si>
  <si>
    <t>70 0 00 55490</t>
  </si>
  <si>
    <t>Достижение показателей деятельности органов исполнительной власти субъектов Российской Федерации</t>
  </si>
  <si>
    <t>0104</t>
  </si>
  <si>
    <t>Увеличение за счет областного бюджета в сумме 531 733,90 рублей за достижение показателей деятельности  органов исполнительной власти.</t>
  </si>
  <si>
    <t>Увеличение за счет областного бюджета в сумме 157 819,33 рублей за достижение показателей деятельности  органов исполнительной власти.</t>
  </si>
  <si>
    <t>0709</t>
  </si>
  <si>
    <t>Увеличение за счет областного бюджета в сумме 57 159,10 рублей за достижение показателей деятельности  органов исполнительной власти.</t>
  </si>
  <si>
    <t>Увеличение за счет областного бюджета в сумме 55 902,67 рублей за достижение показателей деятельности  органов исполнительной власти.</t>
  </si>
  <si>
    <t>01 4 11 80040</t>
  </si>
  <si>
    <t>Руководство и управление в сфере установленных функций органов местного самоуправления</t>
  </si>
  <si>
    <t>Уменьшение расходов по разделу/подразделу 0104 на сумму 37 832,62 рублей (местный бюджет) в связи с уменьшением потребности</t>
  </si>
  <si>
    <t xml:space="preserve">Комитет имущественных отношений </t>
  </si>
  <si>
    <t>01 4 14 80900</t>
  </si>
  <si>
    <t>Оценка имущества, признание прав и регулирование отношений муниципальной собственности</t>
  </si>
  <si>
    <t xml:space="preserve">Увеличение расходов  по разделу/подразделу 0113 на 200 000,00 рублей, в связи с увеличением потребности до конца года </t>
  </si>
  <si>
    <t>Увеличение расходов по разделу/подразделу 0113 в сумме 438 184,62 рублей за счет местного бюджета на текущий ремонт крыши административного здания по ул.Победы дом 12</t>
  </si>
  <si>
    <t>01 4 41 81200</t>
  </si>
  <si>
    <t>Комплексная система экстренного оповещения населения</t>
  </si>
  <si>
    <t>0310</t>
  </si>
  <si>
    <t>Увеличение расходов по разделу/подразделу 0310 на сумму 47 655,86 рублей (местный бюджет) в связи с потребностью</t>
  </si>
  <si>
    <t>01 4 57 81650</t>
  </si>
  <si>
    <t>Прочие мероприятия в области развития транспортной ифраструктуры</t>
  </si>
  <si>
    <t>0408</t>
  </si>
  <si>
    <t>Увеличение расходов по разделу/подразделу 0408 на сумму 24 099,07 рублей (местный бюджет) в связи с потребностью</t>
  </si>
  <si>
    <t>01 4 57 83360</t>
  </si>
  <si>
    <t>Уплата налогов, сборов и иных обязательных платежей</t>
  </si>
  <si>
    <t>Увеличение расходов по разделу/подразделу 0408 на сумму 22 235,00 рублей (местный бюджет) в связи с потребностью</t>
  </si>
  <si>
    <t>01 4 56 81830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</si>
  <si>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</si>
  <si>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0501</t>
  </si>
  <si>
    <t>Увеличение расходов по разделу/подразделу 0501 в сумме 13 782,34 рублей, в связи спотребностью до конца года</t>
  </si>
  <si>
    <t>01 4 56 81740</t>
  </si>
  <si>
    <t>Мероприятия в сфере коммунального хозяйства</t>
  </si>
  <si>
    <t>0502</t>
  </si>
  <si>
    <t>Уменьшение расходов по разделу/подразделу 0502 на сумму 327 772,17 рублей (местный бюджет) в связи с уменьшением потребности</t>
  </si>
  <si>
    <t>01 4 71 82300</t>
  </si>
  <si>
    <t>Мероприятия по развитию физической культуры и спорта</t>
  </si>
  <si>
    <t>1102</t>
  </si>
  <si>
    <t>Увеличение расходов по разделу/подразделу 1102 в сумме 16 350,00 рублей, в связи с увеличением потребности до конца года</t>
  </si>
  <si>
    <t>Уменьшение по разделу/подразделу 1102 на сумму 16 350,00 рублей , в свзи с уменьшением потребности до конца года.</t>
  </si>
  <si>
    <t>Увеличение по разделу/подразделу 1103 на сумму 280 000,00 рублей за счет местного бюджета на составление проектно-сметной документации для включения на 2024 год в программу капитального ремонта МБУ ДО "Дубровская сортивная школа") и в сумме 346 577,00 рублей за счет местного бюджета на проведение текущего ремонта спортивного зала МБУ ДО "Дубровская сортивная школа")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</si>
  <si>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</si>
  <si>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</si>
  <si>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>Уменьшение расходов по разделу/подразделу 0709 в сумме 6 306,92 рублей, в связи суменьшением потребности до конца года</t>
  </si>
  <si>
    <t>Увеличение расходов по разделу/подразделу 0709 в сумме 6 306,92 рублей, в связи с увеличением потребности</t>
  </si>
  <si>
    <t xml:space="preserve">Увеличение по разделу/подразделу 0801 на сумму 270 000,00 рублей за счет местного бюджета на составление проетно-сметной документации для включения на 2024 год в программу по кап.ремонту СП Алешинский СДК МБУК ЦМДК Дубровского района) </t>
  </si>
  <si>
    <t>Увеличение по разделу/подразделу 0801 на сумму 175 000,00 рублей за счет местного бюджета на составление проетно-сметной документации по ремонту пожарной сигнализации для включения на 2024 год в программу по кап.ремонту здания МБУК "ЦБС Дубровского района"</t>
  </si>
  <si>
    <t>03 4 11 80460</t>
  </si>
  <si>
    <t xml:space="preserve"> Музеи и постоянные выставки</t>
  </si>
  <si>
    <t>Увеличение расходов по разделу/подразделу 0801 в сумме 26 723,00 рублей, в связи с увеличением расходов до конца года</t>
  </si>
  <si>
    <t xml:space="preserve"> Финансовое управление администрации Дубровского района</t>
  </si>
  <si>
    <t xml:space="preserve">Муниципальная программа "Управление муниципальными финансами Дубровского муниципального района Брянской области  (2023-2025 годы)"                                                                                                                     </t>
  </si>
  <si>
    <t>04 4 12 83020</t>
  </si>
  <si>
    <t>Поддержка мер по обеспечению сбалансированности бюджетов</t>
  </si>
  <si>
    <t>1402</t>
  </si>
  <si>
    <t>Увеличение расходов по разделу/подразделу 1402 в сумме 90 000,00 рублей , в связи с увеличением потребности до конца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</si>
</sst>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  <xf numFmtId="0" fontId="13" fillId="7" borderId="0"/>
  </cellStyleXfs>
  <cellXfs count="54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5" applyNumberFormat="1" applyFont="1" applyAlignment="1" applyProtection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10" fillId="0" borderId="2" xfId="5" applyNumberFormat="1" applyFont="1" applyBorder="1" applyAlignment="1" applyProtection="1">
      <alignment vertical="center" wrapTex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6" fillId="5" borderId="2" xfId="4" applyNumberFormat="1" applyFont="1" applyFill="1" applyBorder="1" applyAlignment="1" applyProtection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0" fontId="6" fillId="0" borderId="2" xfId="4" applyNumberFormat="1" applyFont="1" applyFill="1" applyBorder="1" applyProtection="1">
      <alignment vertical="top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vertical="center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zoomScale="96" zoomScaleNormal="100" zoomScaleSheetLayoutView="96" workbookViewId="0">
      <selection activeCell="F51" sqref="F51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</row>
    <row r="2" spans="1:9" ht="16.5" customHeight="1" x14ac:dyDescent="0.25">
      <c r="A2" s="39" t="s">
        <v>8</v>
      </c>
      <c r="B2" s="39" t="s">
        <v>9</v>
      </c>
      <c r="C2" s="39" t="s">
        <v>0</v>
      </c>
      <c r="D2" s="39" t="s">
        <v>1</v>
      </c>
      <c r="E2" s="39" t="s">
        <v>2</v>
      </c>
      <c r="F2" s="39" t="s">
        <v>15</v>
      </c>
      <c r="G2" s="39" t="s">
        <v>16</v>
      </c>
      <c r="H2" s="39" t="s">
        <v>18</v>
      </c>
      <c r="I2" s="39" t="s">
        <v>3</v>
      </c>
    </row>
    <row r="3" spans="1:9" ht="11.25" customHeight="1" x14ac:dyDescent="0.25">
      <c r="A3" s="39"/>
      <c r="B3" s="39"/>
      <c r="C3" s="39"/>
      <c r="D3" s="39"/>
      <c r="E3" s="39"/>
      <c r="F3" s="39"/>
      <c r="G3" s="39"/>
      <c r="H3" s="39"/>
      <c r="I3" s="39"/>
    </row>
    <row r="4" spans="1:9" ht="13.65" customHeight="1" x14ac:dyDescent="0.25">
      <c r="A4" s="39"/>
      <c r="B4" s="39"/>
      <c r="C4" s="39"/>
      <c r="D4" s="39"/>
      <c r="E4" s="39"/>
      <c r="F4" s="39"/>
      <c r="G4" s="39"/>
      <c r="H4" s="39"/>
      <c r="I4" s="39"/>
    </row>
    <row r="5" spans="1:9" ht="25.8" customHeight="1" x14ac:dyDescent="0.25">
      <c r="A5" s="38" t="s">
        <v>19</v>
      </c>
      <c r="B5" s="38"/>
      <c r="C5" s="38"/>
      <c r="D5" s="38"/>
      <c r="E5" s="38"/>
      <c r="F5" s="38"/>
      <c r="G5" s="38"/>
      <c r="H5" s="38"/>
      <c r="I5" s="38"/>
    </row>
    <row r="6" spans="1:9" x14ac:dyDescent="0.25">
      <c r="A6" s="38" t="s">
        <v>10</v>
      </c>
      <c r="B6" s="38"/>
      <c r="C6" s="38"/>
      <c r="D6" s="38"/>
      <c r="E6" s="38"/>
      <c r="F6" s="38"/>
      <c r="G6" s="38"/>
      <c r="H6" s="38"/>
      <c r="I6" s="38"/>
    </row>
    <row r="7" spans="1:9" ht="24" x14ac:dyDescent="0.25">
      <c r="A7" s="35">
        <v>900</v>
      </c>
      <c r="B7" s="3" t="s">
        <v>54</v>
      </c>
      <c r="C7" s="32" t="s">
        <v>55</v>
      </c>
      <c r="D7" s="3" t="s">
        <v>48</v>
      </c>
      <c r="E7" s="35">
        <v>240</v>
      </c>
      <c r="F7" s="4">
        <v>-37832.620000000003</v>
      </c>
      <c r="G7" s="4">
        <v>0</v>
      </c>
      <c r="H7" s="4">
        <v>0</v>
      </c>
      <c r="I7" s="36" t="s">
        <v>56</v>
      </c>
    </row>
    <row r="8" spans="1:9" ht="29.4" customHeight="1" x14ac:dyDescent="0.25">
      <c r="A8" s="9">
        <v>900</v>
      </c>
      <c r="B8" s="21" t="s">
        <v>26</v>
      </c>
      <c r="C8" s="10" t="s">
        <v>27</v>
      </c>
      <c r="D8" s="3" t="s">
        <v>28</v>
      </c>
      <c r="E8" s="19">
        <v>240</v>
      </c>
      <c r="F8" s="4">
        <v>438184.62</v>
      </c>
      <c r="G8" s="4">
        <v>0</v>
      </c>
      <c r="H8" s="4">
        <v>0</v>
      </c>
      <c r="I8" s="12" t="s">
        <v>61</v>
      </c>
    </row>
    <row r="9" spans="1:9" ht="29.4" customHeight="1" x14ac:dyDescent="0.25">
      <c r="A9" s="35">
        <v>900</v>
      </c>
      <c r="B9" s="3" t="s">
        <v>62</v>
      </c>
      <c r="C9" s="10" t="s">
        <v>63</v>
      </c>
      <c r="D9" s="3" t="s">
        <v>64</v>
      </c>
      <c r="E9" s="35">
        <v>240</v>
      </c>
      <c r="F9" s="4">
        <v>47655.86</v>
      </c>
      <c r="G9" s="4">
        <v>0</v>
      </c>
      <c r="H9" s="4">
        <v>0</v>
      </c>
      <c r="I9" s="36" t="s">
        <v>65</v>
      </c>
    </row>
    <row r="10" spans="1:9" ht="39.6" customHeight="1" x14ac:dyDescent="0.25">
      <c r="A10" s="13">
        <v>900</v>
      </c>
      <c r="B10" s="21" t="s">
        <v>29</v>
      </c>
      <c r="C10" s="22" t="s">
        <v>30</v>
      </c>
      <c r="D10" s="3" t="s">
        <v>31</v>
      </c>
      <c r="E10" s="19">
        <v>240</v>
      </c>
      <c r="F10" s="4">
        <v>23750</v>
      </c>
      <c r="G10" s="4">
        <v>0</v>
      </c>
      <c r="H10" s="4">
        <v>0</v>
      </c>
      <c r="I10" s="12" t="s">
        <v>32</v>
      </c>
    </row>
    <row r="11" spans="1:9" ht="28.2" customHeight="1" x14ac:dyDescent="0.25">
      <c r="A11" s="35">
        <v>900</v>
      </c>
      <c r="B11" s="3" t="s">
        <v>66</v>
      </c>
      <c r="C11" s="10" t="s">
        <v>67</v>
      </c>
      <c r="D11" s="3" t="s">
        <v>68</v>
      </c>
      <c r="E11" s="35">
        <v>240</v>
      </c>
      <c r="F11" s="4">
        <v>24099.07</v>
      </c>
      <c r="G11" s="4">
        <v>0</v>
      </c>
      <c r="H11" s="4">
        <v>0</v>
      </c>
      <c r="I11" s="36" t="s">
        <v>69</v>
      </c>
    </row>
    <row r="12" spans="1:9" ht="28.2" customHeight="1" x14ac:dyDescent="0.25">
      <c r="A12" s="35">
        <v>900</v>
      </c>
      <c r="B12" s="3" t="s">
        <v>70</v>
      </c>
      <c r="C12" s="10" t="s">
        <v>71</v>
      </c>
      <c r="D12" s="3" t="s">
        <v>68</v>
      </c>
      <c r="E12" s="35">
        <v>240</v>
      </c>
      <c r="F12" s="4">
        <v>22235</v>
      </c>
      <c r="G12" s="4">
        <v>0</v>
      </c>
      <c r="H12" s="4">
        <v>0</v>
      </c>
      <c r="I12" s="36" t="s">
        <v>72</v>
      </c>
    </row>
    <row r="13" spans="1:9" ht="36" customHeight="1" x14ac:dyDescent="0.25">
      <c r="A13" s="35">
        <v>900</v>
      </c>
      <c r="B13" s="3" t="s">
        <v>73</v>
      </c>
      <c r="C13" s="10" t="s">
        <v>74</v>
      </c>
      <c r="D13" s="3" t="s">
        <v>75</v>
      </c>
      <c r="E13" s="35">
        <v>240</v>
      </c>
      <c r="F13" s="4">
        <v>13782.24</v>
      </c>
      <c r="G13" s="4">
        <v>0</v>
      </c>
      <c r="H13" s="4">
        <v>0</v>
      </c>
      <c r="I13" s="36" t="s">
        <v>76</v>
      </c>
    </row>
    <row r="14" spans="1:9" ht="36" customHeight="1" x14ac:dyDescent="0.25">
      <c r="A14" s="35">
        <v>900</v>
      </c>
      <c r="B14" s="3" t="s">
        <v>77</v>
      </c>
      <c r="C14" s="10" t="s">
        <v>78</v>
      </c>
      <c r="D14" s="3" t="s">
        <v>79</v>
      </c>
      <c r="E14" s="35">
        <v>240</v>
      </c>
      <c r="F14" s="4">
        <v>-327772.17</v>
      </c>
      <c r="G14" s="4">
        <v>0</v>
      </c>
      <c r="H14" s="4">
        <v>0</v>
      </c>
      <c r="I14" s="36" t="s">
        <v>80</v>
      </c>
    </row>
    <row r="15" spans="1:9" ht="39.6" customHeight="1" x14ac:dyDescent="0.25">
      <c r="A15" s="15">
        <v>900</v>
      </c>
      <c r="B15" s="23" t="s">
        <v>33</v>
      </c>
      <c r="C15" s="24" t="s">
        <v>34</v>
      </c>
      <c r="D15" s="3" t="s">
        <v>12</v>
      </c>
      <c r="E15" s="19">
        <v>410</v>
      </c>
      <c r="F15" s="4">
        <v>228000</v>
      </c>
      <c r="G15" s="4">
        <v>0</v>
      </c>
      <c r="H15" s="4">
        <v>0</v>
      </c>
      <c r="I15" s="12" t="s">
        <v>35</v>
      </c>
    </row>
    <row r="16" spans="1:9" ht="45.6" customHeight="1" x14ac:dyDescent="0.25">
      <c r="A16" s="25">
        <v>900</v>
      </c>
      <c r="B16" s="26" t="s">
        <v>36</v>
      </c>
      <c r="C16" s="18" t="s">
        <v>37</v>
      </c>
      <c r="D16" s="25">
        <v>1101</v>
      </c>
      <c r="E16" s="25">
        <v>610</v>
      </c>
      <c r="F16" s="27">
        <v>112043</v>
      </c>
      <c r="G16" s="4">
        <v>0</v>
      </c>
      <c r="H16" s="4">
        <v>0</v>
      </c>
      <c r="I16" s="12" t="s">
        <v>38</v>
      </c>
    </row>
    <row r="17" spans="1:9" ht="29.4" customHeight="1" x14ac:dyDescent="0.25">
      <c r="A17" s="35">
        <v>900</v>
      </c>
      <c r="B17" s="21" t="s">
        <v>81</v>
      </c>
      <c r="C17" s="51" t="s">
        <v>82</v>
      </c>
      <c r="D17" s="3" t="s">
        <v>83</v>
      </c>
      <c r="E17" s="35">
        <v>110</v>
      </c>
      <c r="F17" s="4">
        <v>16350</v>
      </c>
      <c r="G17" s="4">
        <v>0</v>
      </c>
      <c r="H17" s="4">
        <v>0</v>
      </c>
      <c r="I17" s="12" t="s">
        <v>84</v>
      </c>
    </row>
    <row r="18" spans="1:9" ht="32.4" customHeight="1" x14ac:dyDescent="0.25">
      <c r="A18" s="35">
        <v>900</v>
      </c>
      <c r="B18" s="21" t="s">
        <v>81</v>
      </c>
      <c r="C18" s="51" t="s">
        <v>82</v>
      </c>
      <c r="D18" s="3" t="s">
        <v>83</v>
      </c>
      <c r="E18" s="35">
        <v>240</v>
      </c>
      <c r="F18" s="4">
        <v>-16350</v>
      </c>
      <c r="G18" s="4">
        <v>0</v>
      </c>
      <c r="H18" s="4">
        <v>0</v>
      </c>
      <c r="I18" s="36" t="s">
        <v>85</v>
      </c>
    </row>
    <row r="19" spans="1:9" ht="62.4" customHeight="1" x14ac:dyDescent="0.25">
      <c r="A19" s="20">
        <v>900</v>
      </c>
      <c r="B19" s="3" t="s">
        <v>39</v>
      </c>
      <c r="C19" s="22" t="s">
        <v>40</v>
      </c>
      <c r="D19" s="20">
        <v>1103</v>
      </c>
      <c r="E19" s="20">
        <v>610</v>
      </c>
      <c r="F19" s="4">
        <v>626577</v>
      </c>
      <c r="G19" s="4">
        <v>0</v>
      </c>
      <c r="H19" s="4">
        <v>0</v>
      </c>
      <c r="I19" s="12" t="s">
        <v>86</v>
      </c>
    </row>
    <row r="20" spans="1:9" ht="16.2" customHeight="1" x14ac:dyDescent="0.25">
      <c r="A20" s="41" t="s">
        <v>57</v>
      </c>
      <c r="B20" s="42"/>
      <c r="C20" s="43"/>
      <c r="D20" s="35"/>
      <c r="E20" s="35"/>
      <c r="F20" s="4"/>
      <c r="G20" s="4"/>
      <c r="H20" s="4"/>
      <c r="I20" s="36"/>
    </row>
    <row r="21" spans="1:9" ht="24.6" customHeight="1" x14ac:dyDescent="0.25">
      <c r="A21" s="35">
        <v>904</v>
      </c>
      <c r="B21" s="3" t="s">
        <v>58</v>
      </c>
      <c r="C21" s="32" t="s">
        <v>59</v>
      </c>
      <c r="D21" s="3" t="s">
        <v>28</v>
      </c>
      <c r="E21" s="35">
        <v>240</v>
      </c>
      <c r="F21" s="4">
        <v>200000</v>
      </c>
      <c r="G21" s="4">
        <v>0</v>
      </c>
      <c r="H21" s="4">
        <v>0</v>
      </c>
      <c r="I21" s="36" t="s">
        <v>60</v>
      </c>
    </row>
    <row r="22" spans="1:9" ht="13.2" customHeight="1" x14ac:dyDescent="0.25">
      <c r="A22" s="48" t="s">
        <v>4</v>
      </c>
      <c r="B22" s="49"/>
      <c r="C22" s="49"/>
      <c r="D22" s="49"/>
      <c r="E22" s="50"/>
      <c r="F22" s="5">
        <f>SUM(F7:F21)</f>
        <v>1370722</v>
      </c>
      <c r="G22" s="5">
        <f>SUM(G8:G15)</f>
        <v>0</v>
      </c>
      <c r="H22" s="5">
        <f>SUM(H8:H15)</f>
        <v>0</v>
      </c>
      <c r="I22" s="6" t="s">
        <v>7</v>
      </c>
    </row>
    <row r="23" spans="1:9" ht="14.4" customHeight="1" x14ac:dyDescent="0.25">
      <c r="A23" s="44" t="s">
        <v>5</v>
      </c>
      <c r="B23" s="44"/>
      <c r="C23" s="44"/>
      <c r="D23" s="44"/>
      <c r="E23" s="44"/>
      <c r="F23" s="7">
        <f>F22</f>
        <v>1370722</v>
      </c>
      <c r="G23" s="5">
        <f>G22</f>
        <v>0</v>
      </c>
      <c r="H23" s="5">
        <f>H22</f>
        <v>0</v>
      </c>
      <c r="I23" s="6" t="s">
        <v>7</v>
      </c>
    </row>
    <row r="24" spans="1:9" ht="14.4" customHeight="1" x14ac:dyDescent="0.25">
      <c r="A24" s="41" t="s">
        <v>20</v>
      </c>
      <c r="B24" s="42"/>
      <c r="C24" s="42"/>
      <c r="D24" s="42"/>
      <c r="E24" s="42"/>
      <c r="F24" s="42"/>
      <c r="G24" s="42"/>
      <c r="H24" s="42"/>
      <c r="I24" s="43"/>
    </row>
    <row r="25" spans="1:9" ht="14.4" customHeight="1" x14ac:dyDescent="0.25">
      <c r="A25" s="41" t="s">
        <v>13</v>
      </c>
      <c r="B25" s="42"/>
      <c r="C25" s="42"/>
      <c r="D25" s="42"/>
      <c r="E25" s="42"/>
      <c r="F25" s="42"/>
      <c r="G25" s="42"/>
      <c r="H25" s="42"/>
      <c r="I25" s="43"/>
    </row>
    <row r="26" spans="1:9" ht="39.6" customHeight="1" x14ac:dyDescent="0.25">
      <c r="A26" s="14">
        <v>905</v>
      </c>
      <c r="B26" s="3" t="s">
        <v>21</v>
      </c>
      <c r="C26" s="11" t="s">
        <v>22</v>
      </c>
      <c r="D26" s="3" t="s">
        <v>14</v>
      </c>
      <c r="E26" s="14">
        <v>610</v>
      </c>
      <c r="F26" s="4">
        <v>350000</v>
      </c>
      <c r="G26" s="4">
        <v>0</v>
      </c>
      <c r="H26" s="4">
        <v>0</v>
      </c>
      <c r="I26" s="12" t="s">
        <v>41</v>
      </c>
    </row>
    <row r="27" spans="1:9" ht="27.6" customHeight="1" x14ac:dyDescent="0.25">
      <c r="A27" s="35">
        <v>905</v>
      </c>
      <c r="B27" s="3" t="s">
        <v>87</v>
      </c>
      <c r="C27" s="51" t="s">
        <v>88</v>
      </c>
      <c r="D27" s="3" t="s">
        <v>51</v>
      </c>
      <c r="E27" s="35">
        <v>110</v>
      </c>
      <c r="F27" s="4">
        <v>-6306.92</v>
      </c>
      <c r="G27" s="4">
        <v>0</v>
      </c>
      <c r="H27" s="4">
        <v>0</v>
      </c>
      <c r="I27" s="52" t="s">
        <v>89</v>
      </c>
    </row>
    <row r="28" spans="1:9" ht="31.2" customHeight="1" x14ac:dyDescent="0.25">
      <c r="A28" s="35">
        <v>905</v>
      </c>
      <c r="B28" s="3" t="s">
        <v>87</v>
      </c>
      <c r="C28" s="51" t="s">
        <v>88</v>
      </c>
      <c r="D28" s="3" t="s">
        <v>51</v>
      </c>
      <c r="E28" s="35">
        <v>240</v>
      </c>
      <c r="F28" s="4">
        <v>6306.92</v>
      </c>
      <c r="G28" s="4">
        <v>0</v>
      </c>
      <c r="H28" s="4">
        <v>0</v>
      </c>
      <c r="I28" s="52" t="s">
        <v>90</v>
      </c>
    </row>
    <row r="29" spans="1:9" x14ac:dyDescent="0.25">
      <c r="A29" s="44" t="s">
        <v>4</v>
      </c>
      <c r="B29" s="44"/>
      <c r="C29" s="44"/>
      <c r="D29" s="44"/>
      <c r="E29" s="44"/>
      <c r="F29" s="5">
        <f>SUM(F26:F28)</f>
        <v>350000</v>
      </c>
      <c r="G29" s="5">
        <f>SUM(G26:G26)</f>
        <v>0</v>
      </c>
      <c r="H29" s="5">
        <f>SUM(H26:H26)</f>
        <v>0</v>
      </c>
      <c r="I29" s="6" t="s">
        <v>7</v>
      </c>
    </row>
    <row r="30" spans="1:9" ht="14.4" customHeight="1" x14ac:dyDescent="0.25">
      <c r="A30" s="44" t="s">
        <v>5</v>
      </c>
      <c r="B30" s="44"/>
      <c r="C30" s="44"/>
      <c r="D30" s="44"/>
      <c r="E30" s="44"/>
      <c r="F30" s="7">
        <f t="shared" ref="F30:H30" si="0">F29</f>
        <v>350000</v>
      </c>
      <c r="G30" s="5">
        <f t="shared" si="0"/>
        <v>0</v>
      </c>
      <c r="H30" s="5">
        <f t="shared" si="0"/>
        <v>0</v>
      </c>
      <c r="I30" s="6" t="s">
        <v>7</v>
      </c>
    </row>
    <row r="31" spans="1:9" ht="25.8" customHeight="1" x14ac:dyDescent="0.25">
      <c r="A31" s="40" t="s">
        <v>23</v>
      </c>
      <c r="B31" s="40"/>
      <c r="C31" s="40"/>
      <c r="D31" s="40"/>
      <c r="E31" s="40"/>
      <c r="F31" s="40"/>
      <c r="G31" s="40"/>
      <c r="H31" s="40"/>
      <c r="I31" s="40"/>
    </row>
    <row r="32" spans="1:9" x14ac:dyDescent="0.25">
      <c r="A32" s="40" t="s">
        <v>10</v>
      </c>
      <c r="B32" s="40"/>
      <c r="C32" s="40"/>
      <c r="D32" s="40"/>
      <c r="E32" s="40"/>
      <c r="F32" s="40"/>
      <c r="G32" s="40"/>
      <c r="H32" s="40"/>
      <c r="I32" s="40"/>
    </row>
    <row r="33" spans="1:9" ht="40.799999999999997" customHeight="1" x14ac:dyDescent="0.25">
      <c r="A33" s="2">
        <v>900</v>
      </c>
      <c r="B33" s="3" t="s">
        <v>42</v>
      </c>
      <c r="C33" s="8" t="s">
        <v>43</v>
      </c>
      <c r="D33" s="3" t="s">
        <v>11</v>
      </c>
      <c r="E33" s="2">
        <v>610</v>
      </c>
      <c r="F33" s="4">
        <v>270000</v>
      </c>
      <c r="G33" s="4">
        <v>0</v>
      </c>
      <c r="H33" s="4">
        <v>0</v>
      </c>
      <c r="I33" s="12" t="s">
        <v>91</v>
      </c>
    </row>
    <row r="34" spans="1:9" ht="39.6" customHeight="1" x14ac:dyDescent="0.25">
      <c r="A34" s="17">
        <v>900</v>
      </c>
      <c r="B34" s="3" t="s">
        <v>24</v>
      </c>
      <c r="C34" s="16" t="s">
        <v>25</v>
      </c>
      <c r="D34" s="3" t="s">
        <v>11</v>
      </c>
      <c r="E34" s="17">
        <v>610</v>
      </c>
      <c r="F34" s="4">
        <v>175000</v>
      </c>
      <c r="G34" s="4">
        <v>0</v>
      </c>
      <c r="H34" s="4">
        <v>0</v>
      </c>
      <c r="I34" s="12" t="s">
        <v>92</v>
      </c>
    </row>
    <row r="35" spans="1:9" ht="26.4" customHeight="1" x14ac:dyDescent="0.25">
      <c r="A35" s="35">
        <v>900</v>
      </c>
      <c r="B35" s="21" t="s">
        <v>93</v>
      </c>
      <c r="C35" s="10" t="s">
        <v>94</v>
      </c>
      <c r="D35" s="3" t="s">
        <v>11</v>
      </c>
      <c r="E35" s="35">
        <v>610</v>
      </c>
      <c r="F35" s="4">
        <v>26723</v>
      </c>
      <c r="G35" s="4">
        <v>0</v>
      </c>
      <c r="H35" s="4">
        <v>0</v>
      </c>
      <c r="I35" s="12" t="s">
        <v>95</v>
      </c>
    </row>
    <row r="36" spans="1:9" ht="14.4" customHeight="1" x14ac:dyDescent="0.25">
      <c r="A36" s="44" t="s">
        <v>4</v>
      </c>
      <c r="B36" s="44"/>
      <c r="C36" s="44"/>
      <c r="D36" s="44"/>
      <c r="E36" s="44"/>
      <c r="F36" s="5">
        <f>SUM(F33:F35)</f>
        <v>471723</v>
      </c>
      <c r="G36" s="5">
        <f>SUM(G34:G34)</f>
        <v>0</v>
      </c>
      <c r="H36" s="5">
        <f>SUM(H34:H34)</f>
        <v>0</v>
      </c>
      <c r="I36" s="6" t="s">
        <v>7</v>
      </c>
    </row>
    <row r="37" spans="1:9" ht="14.4" customHeight="1" x14ac:dyDescent="0.25">
      <c r="A37" s="44" t="s">
        <v>5</v>
      </c>
      <c r="B37" s="44"/>
      <c r="C37" s="44"/>
      <c r="D37" s="44"/>
      <c r="E37" s="44"/>
      <c r="F37" s="7">
        <f>F36</f>
        <v>471723</v>
      </c>
      <c r="G37" s="5">
        <f>G36</f>
        <v>0</v>
      </c>
      <c r="H37" s="5">
        <f>H36</f>
        <v>0</v>
      </c>
      <c r="I37" s="6" t="s">
        <v>7</v>
      </c>
    </row>
    <row r="38" spans="1:9" ht="18" customHeight="1" x14ac:dyDescent="0.25">
      <c r="A38" s="41" t="s">
        <v>97</v>
      </c>
      <c r="B38" s="42"/>
      <c r="C38" s="42"/>
      <c r="D38" s="42"/>
      <c r="E38" s="42"/>
      <c r="F38" s="43"/>
      <c r="G38" s="4"/>
      <c r="H38" s="4"/>
      <c r="I38" s="52"/>
    </row>
    <row r="39" spans="1:9" ht="15" customHeight="1" x14ac:dyDescent="0.25">
      <c r="A39" s="41" t="s">
        <v>96</v>
      </c>
      <c r="B39" s="42"/>
      <c r="C39" s="43"/>
      <c r="D39" s="3"/>
      <c r="E39" s="35"/>
      <c r="F39" s="4"/>
      <c r="G39" s="4"/>
      <c r="H39" s="4"/>
      <c r="I39" s="52"/>
    </row>
    <row r="40" spans="1:9" ht="26.4" customHeight="1" x14ac:dyDescent="0.25">
      <c r="A40" s="35">
        <v>902</v>
      </c>
      <c r="B40" s="21" t="s">
        <v>98</v>
      </c>
      <c r="C40" s="53" t="s">
        <v>99</v>
      </c>
      <c r="D40" s="3" t="s">
        <v>100</v>
      </c>
      <c r="E40" s="35">
        <v>510</v>
      </c>
      <c r="F40" s="4">
        <v>90000</v>
      </c>
      <c r="G40" s="4">
        <v>0</v>
      </c>
      <c r="H40" s="4">
        <v>0</v>
      </c>
      <c r="I40" s="52" t="s">
        <v>101</v>
      </c>
    </row>
    <row r="41" spans="1:9" x14ac:dyDescent="0.25">
      <c r="A41" s="44" t="s">
        <v>4</v>
      </c>
      <c r="B41" s="44"/>
      <c r="C41" s="44"/>
      <c r="D41" s="44"/>
      <c r="E41" s="44"/>
      <c r="F41" s="5">
        <f>F40</f>
        <v>90000</v>
      </c>
      <c r="G41" s="5">
        <f t="shared" ref="G41:H41" si="1">SUM(G28:G29)</f>
        <v>0</v>
      </c>
      <c r="H41" s="5">
        <f t="shared" si="1"/>
        <v>0</v>
      </c>
      <c r="I41" s="6" t="s">
        <v>7</v>
      </c>
    </row>
    <row r="42" spans="1:9" ht="14.4" customHeight="1" x14ac:dyDescent="0.25">
      <c r="A42" s="48" t="s">
        <v>5</v>
      </c>
      <c r="B42" s="49"/>
      <c r="C42" s="49"/>
      <c r="D42" s="49"/>
      <c r="E42" s="50"/>
      <c r="F42" s="7">
        <f>F41</f>
        <v>90000</v>
      </c>
      <c r="G42" s="5">
        <f>G41</f>
        <v>0</v>
      </c>
      <c r="H42" s="5">
        <f>H41</f>
        <v>0</v>
      </c>
      <c r="I42" s="6" t="s">
        <v>7</v>
      </c>
    </row>
    <row r="43" spans="1:9" ht="14.4" customHeight="1" x14ac:dyDescent="0.25">
      <c r="A43" s="41" t="s">
        <v>45</v>
      </c>
      <c r="B43" s="42"/>
      <c r="C43" s="43"/>
      <c r="D43" s="28"/>
      <c r="E43" s="29"/>
      <c r="F43" s="30"/>
      <c r="G43" s="30"/>
      <c r="H43" s="30"/>
      <c r="I43" s="31"/>
    </row>
    <row r="44" spans="1:9" ht="29.4" customHeight="1" x14ac:dyDescent="0.25">
      <c r="A44" s="20">
        <v>900</v>
      </c>
      <c r="B44" s="21" t="s">
        <v>46</v>
      </c>
      <c r="C44" s="32" t="s">
        <v>47</v>
      </c>
      <c r="D44" s="3" t="s">
        <v>48</v>
      </c>
      <c r="E44" s="33">
        <v>120</v>
      </c>
      <c r="F44" s="30">
        <v>531733.9</v>
      </c>
      <c r="G44" s="30">
        <v>0</v>
      </c>
      <c r="H44" s="30">
        <v>0</v>
      </c>
      <c r="I44" s="34" t="s">
        <v>49</v>
      </c>
    </row>
    <row r="45" spans="1:9" ht="29.4" customHeight="1" x14ac:dyDescent="0.25">
      <c r="A45" s="20">
        <v>902</v>
      </c>
      <c r="B45" s="21" t="s">
        <v>46</v>
      </c>
      <c r="C45" s="32" t="s">
        <v>47</v>
      </c>
      <c r="D45" s="3" t="s">
        <v>44</v>
      </c>
      <c r="E45" s="33">
        <v>120</v>
      </c>
      <c r="F45" s="30">
        <v>157819.32999999999</v>
      </c>
      <c r="G45" s="30">
        <v>0</v>
      </c>
      <c r="H45" s="30">
        <v>0</v>
      </c>
      <c r="I45" s="34" t="s">
        <v>50</v>
      </c>
    </row>
    <row r="46" spans="1:9" ht="29.4" customHeight="1" x14ac:dyDescent="0.25">
      <c r="A46" s="20">
        <v>904</v>
      </c>
      <c r="B46" s="21" t="s">
        <v>46</v>
      </c>
      <c r="C46" s="32" t="s">
        <v>47</v>
      </c>
      <c r="D46" s="3" t="s">
        <v>28</v>
      </c>
      <c r="E46" s="33">
        <v>120</v>
      </c>
      <c r="F46" s="30">
        <v>57159.1</v>
      </c>
      <c r="G46" s="30">
        <v>0</v>
      </c>
      <c r="H46" s="30">
        <v>0</v>
      </c>
      <c r="I46" s="34" t="s">
        <v>52</v>
      </c>
    </row>
    <row r="47" spans="1:9" ht="29.4" customHeight="1" x14ac:dyDescent="0.25">
      <c r="A47" s="20">
        <v>905</v>
      </c>
      <c r="B47" s="21" t="s">
        <v>46</v>
      </c>
      <c r="C47" s="32" t="s">
        <v>47</v>
      </c>
      <c r="D47" s="3" t="s">
        <v>51</v>
      </c>
      <c r="E47" s="33">
        <v>120</v>
      </c>
      <c r="F47" s="30">
        <v>55902.67</v>
      </c>
      <c r="G47" s="30">
        <v>0</v>
      </c>
      <c r="H47" s="30">
        <v>0</v>
      </c>
      <c r="I47" s="34" t="s">
        <v>53</v>
      </c>
    </row>
    <row r="48" spans="1:9" ht="16.2" customHeight="1" x14ac:dyDescent="0.25">
      <c r="A48" s="44" t="s">
        <v>4</v>
      </c>
      <c r="B48" s="44"/>
      <c r="C48" s="44"/>
      <c r="D48" s="44"/>
      <c r="E48" s="44"/>
      <c r="F48" s="5">
        <f>SUM(F44:F47)</f>
        <v>802615</v>
      </c>
      <c r="G48" s="5">
        <f>SUM(G43:G47)</f>
        <v>0</v>
      </c>
      <c r="H48" s="5">
        <f>SUM(H43:H47)</f>
        <v>0</v>
      </c>
      <c r="I48" s="6" t="s">
        <v>7</v>
      </c>
    </row>
    <row r="49" spans="1:9" ht="10.8" customHeight="1" x14ac:dyDescent="0.25">
      <c r="A49" s="48" t="s">
        <v>5</v>
      </c>
      <c r="B49" s="49"/>
      <c r="C49" s="49"/>
      <c r="D49" s="49"/>
      <c r="E49" s="50"/>
      <c r="F49" s="7">
        <f>F48</f>
        <v>802615</v>
      </c>
      <c r="G49" s="5">
        <f>G48</f>
        <v>0</v>
      </c>
      <c r="H49" s="5">
        <f>H48</f>
        <v>0</v>
      </c>
      <c r="I49" s="6" t="s">
        <v>7</v>
      </c>
    </row>
    <row r="50" spans="1:9" x14ac:dyDescent="0.25">
      <c r="A50" s="45" t="s">
        <v>6</v>
      </c>
      <c r="B50" s="46"/>
      <c r="C50" s="46"/>
      <c r="D50" s="46"/>
      <c r="E50" s="47"/>
      <c r="F50" s="7">
        <f>F23+F30+F49+F37+F42</f>
        <v>3085060</v>
      </c>
      <c r="G50" s="7">
        <f>G23+G30+G49+G37</f>
        <v>0</v>
      </c>
      <c r="H50" s="7">
        <f>H23+H30+H49+H37</f>
        <v>0</v>
      </c>
      <c r="I50" s="6" t="s">
        <v>7</v>
      </c>
    </row>
  </sheetData>
  <autoFilter ref="A4:I23"/>
  <mergeCells count="31">
    <mergeCell ref="A38:F38"/>
    <mergeCell ref="A39:C39"/>
    <mergeCell ref="A41:E41"/>
    <mergeCell ref="A42:E42"/>
    <mergeCell ref="A50:E50"/>
    <mergeCell ref="F2:F4"/>
    <mergeCell ref="G2:G4"/>
    <mergeCell ref="H2:H4"/>
    <mergeCell ref="A23:E23"/>
    <mergeCell ref="C2:C4"/>
    <mergeCell ref="A31:I31"/>
    <mergeCell ref="D2:D4"/>
    <mergeCell ref="E2:E4"/>
    <mergeCell ref="A6:I6"/>
    <mergeCell ref="A22:E22"/>
    <mergeCell ref="A43:C43"/>
    <mergeCell ref="A48:E48"/>
    <mergeCell ref="A49:E49"/>
    <mergeCell ref="A36:E36"/>
    <mergeCell ref="A37:E37"/>
    <mergeCell ref="A1:I1"/>
    <mergeCell ref="A5:I5"/>
    <mergeCell ref="B2:B4"/>
    <mergeCell ref="A32:I32"/>
    <mergeCell ref="A24:I24"/>
    <mergeCell ref="A25:I25"/>
    <mergeCell ref="A29:E29"/>
    <mergeCell ref="A30:E30"/>
    <mergeCell ref="A2:A4"/>
    <mergeCell ref="I2:I4"/>
    <mergeCell ref="A20:C20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2023-08-24T14:02:16Z</dcterms:modified>
</cp:coreProperties>
</file>