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</definedNames>
  <calcPr calcId="162913"/>
</workbook>
</file>

<file path=xl/calcChain.xml><?xml version="1.0" encoding="utf-8"?>
<calcChain xmlns="http://schemas.openxmlformats.org/spreadsheetml/2006/main">
  <c r="O5" i="1" l="1"/>
  <c r="P5" i="1"/>
  <c r="N5" i="1"/>
  <c r="O12" i="1"/>
  <c r="P12" i="1"/>
  <c r="N12" i="1"/>
  <c r="P22" i="1" l="1"/>
  <c r="P21" i="1" s="1"/>
  <c r="P20" i="1" s="1"/>
  <c r="P19" i="1" s="1"/>
  <c r="O22" i="1"/>
  <c r="O21" i="1" s="1"/>
  <c r="O20" i="1" s="1"/>
  <c r="O19" i="1" s="1"/>
  <c r="O18" i="1" s="1"/>
  <c r="O17" i="1" s="1"/>
  <c r="O16" i="1" s="1"/>
  <c r="N22" i="1"/>
  <c r="N21" i="1" s="1"/>
  <c r="N20" i="1" s="1"/>
  <c r="N19" i="1" s="1"/>
  <c r="N18" i="1" s="1"/>
  <c r="N17" i="1" s="1"/>
  <c r="N16" i="1" s="1"/>
  <c r="P11" i="1"/>
  <c r="P10" i="1" s="1"/>
  <c r="P9" i="1" s="1"/>
  <c r="P8" i="1" s="1"/>
  <c r="P7" i="1" s="1"/>
  <c r="P6" i="1" s="1"/>
  <c r="O11" i="1"/>
  <c r="O10" i="1" s="1"/>
  <c r="O9" i="1" s="1"/>
  <c r="O8" i="1" s="1"/>
  <c r="O7" i="1" s="1"/>
  <c r="O6" i="1" s="1"/>
  <c r="N11" i="1"/>
  <c r="N10" i="1" s="1"/>
  <c r="N9" i="1" s="1"/>
  <c r="N8" i="1" s="1"/>
  <c r="N7" i="1" s="1"/>
  <c r="N6" i="1" s="1"/>
  <c r="P18" i="1" l="1"/>
  <c r="P17" i="1" l="1"/>
  <c r="P16" i="1" l="1"/>
</calcChain>
</file>

<file path=xl/sharedStrings.xml><?xml version="1.0" encoding="utf-8"?>
<sst xmlns="http://schemas.openxmlformats.org/spreadsheetml/2006/main" count="96" uniqueCount="47">
  <si>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</si>
  <si>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</si>
  <si>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</si>
  <si>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</si>
  <si>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</si>
  <si>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</si>
  <si>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</si>
  <si>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</si>
  <si>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</si>
  <si>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</si>
  <si>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</si>
  <si>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05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</si>
  <si>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</si>
  <si>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</si>
  <si>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</si>
  <si>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</si>
  <si>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</si>
  <si>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</si>
  <si>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Охрана семьи и детства</t>
  </si>
  <si>
    <t>квартира</t>
  </si>
  <si>
    <t>R0820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</si>
  <si>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</si>
  <si>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01</t>
  </si>
  <si>
    <t xml:space="preserve">  Защита прав и законных интересов несовершеннолетних, лиц из числа детей-сирот и детей, оставшихся без попечения родителей</t>
  </si>
  <si>
    <t>0</t>
  </si>
  <si>
    <t>Региональный проект "Чистая вода"</t>
  </si>
  <si>
    <t>F5</t>
  </si>
  <si>
    <t>Источник</t>
  </si>
  <si>
    <t xml:space="preserve">    Администрация Дубровского района</t>
  </si>
  <si>
    <t>ЖИЛИЩНО-КОММУНАЛЬНОЕ ХОЗЯЙСТВО</t>
  </si>
  <si>
    <t>Коммунальное хозяйство</t>
  </si>
  <si>
    <t>Другие вопросы в области жилищно-коммунальное  хояйства</t>
  </si>
  <si>
    <t>Строительство и реконструкция (модернизация) объектов питьевого водоснабжения</t>
  </si>
  <si>
    <t>м3</t>
  </si>
  <si>
    <t xml:space="preserve">  Администрация Дубровского района</t>
  </si>
  <si>
    <t>СОЦИАЛЬНАЯ ПОЛИТИКА</t>
  </si>
  <si>
    <t>3</t>
  </si>
  <si>
    <t>об исполнении ассигнований, утвержденных в рамках бюджетных инвестиций муниципальной собственности за 1 квартал 2022 года</t>
  </si>
  <si>
    <t>Утверждено на 2022 год</t>
  </si>
  <si>
    <t>Уточненная бюджетная роспись на 2022 год</t>
  </si>
  <si>
    <t>Исполнено на     1 апреля 2022 года</t>
  </si>
  <si>
    <t>Реконструкция артезианской скважины и водонапорной башни в с.Рековичи Дубровского района Брянской области</t>
  </si>
  <si>
    <t>16.00</t>
  </si>
  <si>
    <t>Реконструкция системы водоснабжения в д. Пеклино Дубровского района Брянской области</t>
  </si>
  <si>
    <t>Реконструкция системы водоснабжения в п.Серпеевский Дубровского района Брянской области</t>
  </si>
  <si>
    <t>2022</t>
  </si>
  <si>
    <t xml:space="preserve">  Муниципальная программа "Реализация отдельных полномочий Дубровского муниципального района Брянской области                                                                      (2022 - 2024 годы)"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</si>
</sst>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b/>
      <sz val="10"/>
      <color indexed="8"/>
      <name val="Arial Cyr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Arial Cyr"/>
      <family val="2"/>
    </font>
    <font>
      <b/>
      <i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8" fillId="0" borderId="3">
      <alignment vertical="top" wrapText="1"/>
    </xf>
    <xf numFmtId="0" fontId="12" fillId="2" borderId="0"/>
    <xf numFmtId="10" fontId="15" fillId="0" borderId="3">
      <alignment horizontal="right" vertical="top" shrinkToFit="1"/>
    </xf>
    <xf numFmtId="0" fontId="15" fillId="4" borderId="4">
      <alignment shrinkToFit="1"/>
    </xf>
  </cellStyleXfs>
  <cellXfs count="64">
    <xf numFmtId="0" fontId="0" fillId="0" borderId="0" xfId="0"/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10" fillId="0" borderId="2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4" fontId="1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center" vertical="center" shrinkToFit="1"/>
    </xf>
    <xf numFmtId="3" fontId="13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shrinkToFi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1" xfId="2" applyNumberFormat="1" applyFont="1" applyFill="1" applyBorder="1" applyAlignment="1">
      <alignment horizontal="center" vertical="center" shrinkToFit="1"/>
    </xf>
    <xf numFmtId="0" fontId="9" fillId="0" borderId="1" xfId="2" applyNumberFormat="1" applyFont="1" applyFill="1" applyBorder="1" applyAlignment="1">
      <alignment horizontal="center" vertical="center" shrinkToFit="1"/>
    </xf>
    <xf numFmtId="4" fontId="3" fillId="0" borderId="1" xfId="0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Protection="1">
      <alignment vertical="top" wrapText="1"/>
    </xf>
    <xf numFmtId="0" fontId="5" fillId="0" borderId="1" xfId="0" applyFont="1" applyFill="1" applyBorder="1" applyAlignment="1">
      <alignment vertical="top" wrapText="1"/>
    </xf>
    <xf numFmtId="0" fontId="11" fillId="0" borderId="1" xfId="1" applyNumberFormat="1" applyFont="1" applyFill="1" applyBorder="1" applyProtection="1">
      <alignment vertical="top" wrapText="1"/>
    </xf>
    <xf numFmtId="3" fontId="6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3" fontId="6" fillId="0" borderId="1" xfId="2" applyNumberFormat="1" applyFont="1" applyFill="1" applyBorder="1" applyAlignment="1">
      <alignment horizontal="center" vertical="center" shrinkToFit="1"/>
    </xf>
    <xf numFmtId="0" fontId="9" fillId="0" borderId="1" xfId="3" applyNumberFormat="1" applyFont="1" applyFill="1" applyBorder="1" applyAlignment="1" applyProtection="1">
      <alignment vertical="center" wrapText="1"/>
      <protection locked="0"/>
    </xf>
    <xf numFmtId="3" fontId="9" fillId="0" borderId="1" xfId="4" applyNumberFormat="1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Fill="1" applyAlignment="1">
      <alignment vertical="top"/>
    </xf>
    <xf numFmtId="49" fontId="11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/>
    </xf>
    <xf numFmtId="0" fontId="16" fillId="0" borderId="0" xfId="0" applyFont="1" applyFill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vertical="top"/>
    </xf>
    <xf numFmtId="49" fontId="9" fillId="0" borderId="0" xfId="0" applyNumberFormat="1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4" fontId="2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vertical="top" wrapText="1"/>
    </xf>
  </cellXfs>
  <cellStyles count="5">
    <cellStyle name="xl33" xfId="3"/>
    <cellStyle name="xl33_Документ" xfId="1"/>
    <cellStyle name="xl34" xfId="4"/>
    <cellStyle name="Обычный" xfId="0" builtinId="0"/>
    <cellStyle name="Обычный_15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59"/>
  <sheetViews>
    <sheetView tabSelected="1" zoomScale="90" zoomScaleNormal="90" workbookViewId="0">
      <pane xSplit="1" ySplit="2" topLeftCell="B3" activePane="bottomRight" state="frozen"/>
      <selection pane="topRight" activeCell="D1" sqref="D1"/>
      <selection pane="bottomLeft" activeCell="A6" sqref="A6"/>
      <selection pane="bottomRight" activeCell="L23" sqref="L23"/>
    </sheetView>
  </sheetViews>
  <sheetFormatPr defaultColWidth="9.109375" defaultRowHeight="13.8" x14ac:dyDescent="0.3"/>
  <cols>
    <col min="1" max="1" width="47.33203125" style="16" customWidth="1"/>
    <col min="2" max="3" width="4.109375" style="16" customWidth="1"/>
    <col min="4" max="4" width="4.33203125" style="18" customWidth="1"/>
    <col min="5" max="5" width="3.33203125" style="18" customWidth="1"/>
    <col min="6" max="6" width="3.88671875" style="18" customWidth="1"/>
    <col min="7" max="7" width="4.44140625" style="18" customWidth="1"/>
    <col min="8" max="8" width="3.5546875" style="18" customWidth="1"/>
    <col min="9" max="9" width="7.33203125" style="18" customWidth="1"/>
    <col min="10" max="10" width="4.33203125" style="18" customWidth="1"/>
    <col min="11" max="11" width="9.6640625" style="18" customWidth="1"/>
    <col min="12" max="12" width="8.21875" style="18" customWidth="1"/>
    <col min="13" max="13" width="7.6640625" style="18" customWidth="1"/>
    <col min="14" max="16" width="15.88671875" style="19" customWidth="1"/>
    <col min="17" max="242" width="9.109375" style="16"/>
    <col min="243" max="243" width="48.88671875" style="16" customWidth="1"/>
    <col min="244" max="244" width="9.109375" style="16"/>
    <col min="245" max="245" width="4.109375" style="16" customWidth="1"/>
    <col min="246" max="246" width="4" style="16" customWidth="1"/>
    <col min="247" max="247" width="5" style="16" customWidth="1"/>
    <col min="248" max="249" width="4.6640625" style="16" customWidth="1"/>
    <col min="250" max="250" width="5.6640625" style="16" customWidth="1"/>
    <col min="251" max="251" width="4.6640625" style="16" customWidth="1"/>
    <col min="252" max="253" width="6" style="16" customWidth="1"/>
    <col min="254" max="16384" width="9.109375" style="16"/>
  </cols>
  <sheetData>
    <row r="1" spans="1:244" ht="18" customHeight="1" x14ac:dyDescent="0.3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1:244" ht="15.75" customHeight="1" x14ac:dyDescent="0.3">
      <c r="A2" s="17" t="s">
        <v>37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1:244" ht="16.2" customHeight="1" x14ac:dyDescent="0.3"/>
    <row r="4" spans="1:244" s="1" customFormat="1" ht="54.6" customHeight="1" x14ac:dyDescent="0.3">
      <c r="A4" s="20" t="s">
        <v>1</v>
      </c>
      <c r="B4" s="21"/>
      <c r="C4" s="21" t="s">
        <v>27</v>
      </c>
      <c r="D4" s="22" t="s">
        <v>14</v>
      </c>
      <c r="E4" s="22" t="s">
        <v>2</v>
      </c>
      <c r="F4" s="22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2" t="s">
        <v>38</v>
      </c>
      <c r="O4" s="2" t="s">
        <v>39</v>
      </c>
      <c r="P4" s="2" t="s">
        <v>40</v>
      </c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  <c r="HO4" s="23"/>
      <c r="HP4" s="23"/>
      <c r="HQ4" s="23"/>
      <c r="HR4" s="23"/>
      <c r="HS4" s="23"/>
      <c r="HT4" s="23"/>
      <c r="HU4" s="23"/>
      <c r="HV4" s="23"/>
      <c r="HW4" s="23"/>
      <c r="HX4" s="23"/>
      <c r="HY4" s="23"/>
      <c r="HZ4" s="23"/>
      <c r="IA4" s="23"/>
      <c r="IB4" s="23"/>
      <c r="IC4" s="23"/>
      <c r="ID4" s="23"/>
      <c r="IE4" s="23"/>
      <c r="IF4" s="23"/>
      <c r="IG4" s="23"/>
      <c r="IH4" s="23"/>
      <c r="II4" s="23"/>
      <c r="IJ4" s="23"/>
    </row>
    <row r="5" spans="1:244" s="1" customFormat="1" ht="52.8" x14ac:dyDescent="0.3">
      <c r="A5" s="14" t="s">
        <v>46</v>
      </c>
      <c r="B5" s="24" t="s">
        <v>22</v>
      </c>
      <c r="C5" s="4"/>
      <c r="D5" s="25"/>
      <c r="E5" s="26"/>
      <c r="F5" s="26"/>
      <c r="G5" s="27"/>
      <c r="H5" s="26"/>
      <c r="I5" s="26"/>
      <c r="J5" s="26"/>
      <c r="K5" s="26"/>
      <c r="L5" s="26"/>
      <c r="M5" s="26"/>
      <c r="N5" s="28">
        <f>N16+N6</f>
        <v>13851101.539999999</v>
      </c>
      <c r="O5" s="28">
        <f t="shared" ref="O5:P5" si="0">O16+O6</f>
        <v>15859518.709999999</v>
      </c>
      <c r="P5" s="28">
        <f t="shared" si="0"/>
        <v>0</v>
      </c>
    </row>
    <row r="6" spans="1:244" s="1" customFormat="1" x14ac:dyDescent="0.3">
      <c r="A6" s="47" t="s">
        <v>25</v>
      </c>
      <c r="B6" s="24" t="s">
        <v>22</v>
      </c>
      <c r="C6" s="48">
        <v>0</v>
      </c>
      <c r="D6" s="48" t="s">
        <v>26</v>
      </c>
      <c r="E6" s="26"/>
      <c r="F6" s="26"/>
      <c r="G6" s="27"/>
      <c r="H6" s="26"/>
      <c r="I6" s="26"/>
      <c r="J6" s="26"/>
      <c r="K6" s="40"/>
      <c r="L6" s="43"/>
      <c r="M6" s="40"/>
      <c r="N6" s="62">
        <f t="shared" ref="N6:P11" si="1">N7</f>
        <v>9338021.5399999991</v>
      </c>
      <c r="O6" s="28">
        <f t="shared" si="1"/>
        <v>11346438.709999999</v>
      </c>
      <c r="P6" s="28">
        <f t="shared" si="1"/>
        <v>0</v>
      </c>
    </row>
    <row r="7" spans="1:244" s="1" customFormat="1" x14ac:dyDescent="0.3">
      <c r="A7" s="45" t="s">
        <v>28</v>
      </c>
      <c r="B7" s="49" t="s">
        <v>22</v>
      </c>
      <c r="C7" s="32" t="s">
        <v>24</v>
      </c>
      <c r="D7" s="32" t="s">
        <v>26</v>
      </c>
      <c r="E7" s="40">
        <v>0</v>
      </c>
      <c r="F7" s="40">
        <v>900</v>
      </c>
      <c r="G7" s="27"/>
      <c r="H7" s="26"/>
      <c r="I7" s="26"/>
      <c r="J7" s="26"/>
      <c r="K7" s="40"/>
      <c r="L7" s="43"/>
      <c r="M7" s="40"/>
      <c r="N7" s="36">
        <f t="shared" si="1"/>
        <v>9338021.5399999991</v>
      </c>
      <c r="O7" s="36">
        <f t="shared" si="1"/>
        <v>11346438.709999999</v>
      </c>
      <c r="P7" s="36">
        <f t="shared" si="1"/>
        <v>0</v>
      </c>
    </row>
    <row r="8" spans="1:244" s="1" customFormat="1" x14ac:dyDescent="0.3">
      <c r="A8" s="37" t="s">
        <v>29</v>
      </c>
      <c r="B8" s="32" t="s">
        <v>22</v>
      </c>
      <c r="C8" s="32" t="s">
        <v>24</v>
      </c>
      <c r="D8" s="32" t="s">
        <v>26</v>
      </c>
      <c r="E8" s="34">
        <v>0</v>
      </c>
      <c r="F8" s="35">
        <v>900</v>
      </c>
      <c r="G8" s="38" t="s">
        <v>11</v>
      </c>
      <c r="H8" s="26"/>
      <c r="I8" s="26"/>
      <c r="J8" s="26"/>
      <c r="K8" s="40"/>
      <c r="L8" s="43"/>
      <c r="M8" s="40"/>
      <c r="N8" s="36">
        <f t="shared" si="1"/>
        <v>9338021.5399999991</v>
      </c>
      <c r="O8" s="36">
        <f t="shared" si="1"/>
        <v>11346438.709999999</v>
      </c>
      <c r="P8" s="36">
        <f t="shared" si="1"/>
        <v>0</v>
      </c>
    </row>
    <row r="9" spans="1:244" s="1" customFormat="1" ht="26.4" x14ac:dyDescent="0.3">
      <c r="A9" s="14" t="s">
        <v>31</v>
      </c>
      <c r="B9" s="32" t="s">
        <v>22</v>
      </c>
      <c r="C9" s="32" t="s">
        <v>24</v>
      </c>
      <c r="D9" s="32" t="s">
        <v>26</v>
      </c>
      <c r="E9" s="34">
        <v>0</v>
      </c>
      <c r="F9" s="35">
        <v>900</v>
      </c>
      <c r="G9" s="38" t="s">
        <v>11</v>
      </c>
      <c r="H9" s="38" t="s">
        <v>11</v>
      </c>
      <c r="I9" s="26"/>
      <c r="J9" s="26"/>
      <c r="K9" s="40"/>
      <c r="L9" s="43"/>
      <c r="M9" s="40"/>
      <c r="N9" s="36">
        <f t="shared" si="1"/>
        <v>9338021.5399999991</v>
      </c>
      <c r="O9" s="36">
        <f t="shared" si="1"/>
        <v>11346438.709999999</v>
      </c>
      <c r="P9" s="36">
        <f t="shared" si="1"/>
        <v>0</v>
      </c>
    </row>
    <row r="10" spans="1:244" s="1" customFormat="1" ht="26.4" x14ac:dyDescent="0.3">
      <c r="A10" s="45" t="s">
        <v>32</v>
      </c>
      <c r="B10" s="32" t="s">
        <v>22</v>
      </c>
      <c r="C10" s="32" t="s">
        <v>24</v>
      </c>
      <c r="D10" s="32" t="s">
        <v>26</v>
      </c>
      <c r="E10" s="34">
        <v>0</v>
      </c>
      <c r="F10" s="35">
        <v>900</v>
      </c>
      <c r="G10" s="38" t="s">
        <v>11</v>
      </c>
      <c r="H10" s="38" t="s">
        <v>11</v>
      </c>
      <c r="I10" s="41">
        <v>52430</v>
      </c>
      <c r="J10" s="41"/>
      <c r="K10" s="40"/>
      <c r="L10" s="43"/>
      <c r="M10" s="40"/>
      <c r="N10" s="36">
        <f t="shared" si="1"/>
        <v>9338021.5399999991</v>
      </c>
      <c r="O10" s="36">
        <f t="shared" si="1"/>
        <v>11346438.709999999</v>
      </c>
      <c r="P10" s="36">
        <f t="shared" si="1"/>
        <v>0</v>
      </c>
    </row>
    <row r="11" spans="1:244" s="1" customFormat="1" ht="26.4" x14ac:dyDescent="0.3">
      <c r="A11" s="45" t="s">
        <v>12</v>
      </c>
      <c r="B11" s="32" t="s">
        <v>22</v>
      </c>
      <c r="C11" s="32" t="s">
        <v>24</v>
      </c>
      <c r="D11" s="32" t="s">
        <v>26</v>
      </c>
      <c r="E11" s="34">
        <v>0</v>
      </c>
      <c r="F11" s="35">
        <v>900</v>
      </c>
      <c r="G11" s="38" t="s">
        <v>11</v>
      </c>
      <c r="H11" s="38" t="s">
        <v>11</v>
      </c>
      <c r="I11" s="41">
        <v>52430</v>
      </c>
      <c r="J11" s="41">
        <v>400</v>
      </c>
      <c r="K11" s="40"/>
      <c r="L11" s="43"/>
      <c r="M11" s="40"/>
      <c r="N11" s="36">
        <f t="shared" si="1"/>
        <v>9338021.5399999991</v>
      </c>
      <c r="O11" s="36">
        <f t="shared" si="1"/>
        <v>11346438.709999999</v>
      </c>
      <c r="P11" s="36">
        <f t="shared" si="1"/>
        <v>0</v>
      </c>
    </row>
    <row r="12" spans="1:244" s="1" customFormat="1" x14ac:dyDescent="0.3">
      <c r="A12" s="45" t="s">
        <v>16</v>
      </c>
      <c r="B12" s="32" t="s">
        <v>22</v>
      </c>
      <c r="C12" s="32" t="s">
        <v>24</v>
      </c>
      <c r="D12" s="32" t="s">
        <v>26</v>
      </c>
      <c r="E12" s="34">
        <v>0</v>
      </c>
      <c r="F12" s="35">
        <v>900</v>
      </c>
      <c r="G12" s="38" t="s">
        <v>11</v>
      </c>
      <c r="H12" s="38" t="s">
        <v>11</v>
      </c>
      <c r="I12" s="41">
        <v>52430</v>
      </c>
      <c r="J12" s="41">
        <v>410</v>
      </c>
      <c r="K12" s="40"/>
      <c r="L12" s="43"/>
      <c r="M12" s="40"/>
      <c r="N12" s="36">
        <f>N13+N14+N15</f>
        <v>9338021.5399999991</v>
      </c>
      <c r="O12" s="36">
        <f t="shared" ref="O12:P12" si="2">O13+O14+O15</f>
        <v>11346438.709999999</v>
      </c>
      <c r="P12" s="36">
        <f t="shared" si="2"/>
        <v>0</v>
      </c>
    </row>
    <row r="13" spans="1:244" s="1" customFormat="1" ht="39.6" x14ac:dyDescent="0.3">
      <c r="A13" s="42" t="s">
        <v>41</v>
      </c>
      <c r="B13" s="24"/>
      <c r="C13" s="4"/>
      <c r="D13" s="25"/>
      <c r="E13" s="26"/>
      <c r="F13" s="26"/>
      <c r="G13" s="27"/>
      <c r="H13" s="26"/>
      <c r="I13" s="26"/>
      <c r="J13" s="26"/>
      <c r="K13" s="40" t="s">
        <v>33</v>
      </c>
      <c r="L13" s="43" t="s">
        <v>42</v>
      </c>
      <c r="M13" s="40">
        <v>2022</v>
      </c>
      <c r="N13" s="36">
        <v>3292409.28</v>
      </c>
      <c r="O13" s="36">
        <v>3820318.37</v>
      </c>
      <c r="P13" s="36">
        <v>0</v>
      </c>
    </row>
    <row r="14" spans="1:244" s="1" customFormat="1" ht="26.4" x14ac:dyDescent="0.3">
      <c r="A14" s="42" t="s">
        <v>43</v>
      </c>
      <c r="B14" s="24"/>
      <c r="C14" s="4"/>
      <c r="D14" s="25"/>
      <c r="E14" s="26"/>
      <c r="F14" s="26"/>
      <c r="G14" s="27"/>
      <c r="H14" s="26"/>
      <c r="I14" s="26"/>
      <c r="J14" s="26"/>
      <c r="K14" s="40" t="s">
        <v>33</v>
      </c>
      <c r="L14" s="43">
        <v>0.15</v>
      </c>
      <c r="M14" s="40">
        <v>2022</v>
      </c>
      <c r="N14" s="36">
        <v>3069995.91</v>
      </c>
      <c r="O14" s="36">
        <v>3597945.4</v>
      </c>
      <c r="P14" s="36">
        <v>0</v>
      </c>
    </row>
    <row r="15" spans="1:244" s="1" customFormat="1" ht="26.4" x14ac:dyDescent="0.3">
      <c r="A15" s="42" t="s">
        <v>44</v>
      </c>
      <c r="B15" s="24"/>
      <c r="C15" s="4"/>
      <c r="D15" s="25"/>
      <c r="E15" s="26"/>
      <c r="F15" s="26"/>
      <c r="G15" s="27"/>
      <c r="H15" s="26"/>
      <c r="I15" s="26"/>
      <c r="J15" s="26"/>
      <c r="K15" s="40" t="s">
        <v>33</v>
      </c>
      <c r="L15" s="43">
        <v>0.16</v>
      </c>
      <c r="M15" s="40">
        <v>2022</v>
      </c>
      <c r="N15" s="36">
        <v>2975616.35</v>
      </c>
      <c r="O15" s="36">
        <v>3928174.94</v>
      </c>
      <c r="P15" s="36">
        <v>0</v>
      </c>
    </row>
    <row r="16" spans="1:244" s="6" customFormat="1" ht="41.25" customHeight="1" x14ac:dyDescent="0.3">
      <c r="A16" s="29" t="s">
        <v>23</v>
      </c>
      <c r="B16" s="30" t="s">
        <v>22</v>
      </c>
      <c r="C16" s="30" t="s">
        <v>24</v>
      </c>
      <c r="D16" s="31">
        <v>61</v>
      </c>
      <c r="E16" s="50"/>
      <c r="F16" s="46"/>
      <c r="G16" s="46"/>
      <c r="H16" s="46"/>
      <c r="I16" s="46"/>
      <c r="J16" s="46"/>
      <c r="K16" s="46"/>
      <c r="L16" s="46"/>
      <c r="M16" s="46"/>
      <c r="N16" s="63">
        <f t="shared" ref="N16:P22" si="3">N17</f>
        <v>4513080</v>
      </c>
      <c r="O16" s="5">
        <f>O17</f>
        <v>4513080</v>
      </c>
      <c r="P16" s="5">
        <f>P17</f>
        <v>0</v>
      </c>
    </row>
    <row r="17" spans="1:244" s="6" customFormat="1" ht="22.5" customHeight="1" x14ac:dyDescent="0.3">
      <c r="A17" s="51" t="s">
        <v>34</v>
      </c>
      <c r="B17" s="32" t="s">
        <v>22</v>
      </c>
      <c r="C17" s="32" t="s">
        <v>24</v>
      </c>
      <c r="D17" s="33">
        <v>61</v>
      </c>
      <c r="E17" s="52">
        <v>0</v>
      </c>
      <c r="F17" s="40">
        <v>900</v>
      </c>
      <c r="G17" s="40"/>
      <c r="H17" s="40"/>
      <c r="I17" s="40"/>
      <c r="J17" s="40"/>
      <c r="K17" s="26"/>
      <c r="L17" s="26"/>
      <c r="M17" s="26"/>
      <c r="N17" s="36">
        <f t="shared" si="3"/>
        <v>4513080</v>
      </c>
      <c r="O17" s="36">
        <f t="shared" si="3"/>
        <v>4513080</v>
      </c>
      <c r="P17" s="36">
        <f t="shared" si="3"/>
        <v>0</v>
      </c>
    </row>
    <row r="18" spans="1:244" ht="18" customHeight="1" x14ac:dyDescent="0.3">
      <c r="A18" s="3" t="s">
        <v>35</v>
      </c>
      <c r="B18" s="32" t="s">
        <v>22</v>
      </c>
      <c r="C18" s="32" t="s">
        <v>24</v>
      </c>
      <c r="D18" s="33">
        <v>61</v>
      </c>
      <c r="E18" s="52">
        <v>0</v>
      </c>
      <c r="F18" s="40">
        <v>900</v>
      </c>
      <c r="G18" s="40">
        <v>10</v>
      </c>
      <c r="H18" s="40"/>
      <c r="I18" s="40"/>
      <c r="J18" s="40"/>
      <c r="K18" s="26"/>
      <c r="L18" s="26"/>
      <c r="M18" s="26"/>
      <c r="N18" s="36">
        <f t="shared" si="3"/>
        <v>4513080</v>
      </c>
      <c r="O18" s="36">
        <f t="shared" si="3"/>
        <v>4513080</v>
      </c>
      <c r="P18" s="36">
        <f t="shared" si="3"/>
        <v>0</v>
      </c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53"/>
    </row>
    <row r="19" spans="1:244" s="55" customFormat="1" ht="18" customHeight="1" x14ac:dyDescent="0.3">
      <c r="A19" s="10" t="s">
        <v>18</v>
      </c>
      <c r="B19" s="32" t="s">
        <v>22</v>
      </c>
      <c r="C19" s="32" t="s">
        <v>24</v>
      </c>
      <c r="D19" s="33">
        <v>61</v>
      </c>
      <c r="E19" s="52">
        <v>0</v>
      </c>
      <c r="F19" s="40">
        <v>900</v>
      </c>
      <c r="G19" s="40">
        <v>10</v>
      </c>
      <c r="H19" s="44" t="s">
        <v>15</v>
      </c>
      <c r="I19" s="44"/>
      <c r="J19" s="44"/>
      <c r="K19" s="54"/>
      <c r="L19" s="54"/>
      <c r="M19" s="54"/>
      <c r="N19" s="36">
        <f t="shared" si="3"/>
        <v>4513080</v>
      </c>
      <c r="O19" s="36">
        <f t="shared" si="3"/>
        <v>4513080</v>
      </c>
      <c r="P19" s="36">
        <f t="shared" si="3"/>
        <v>0</v>
      </c>
    </row>
    <row r="20" spans="1:244" s="56" customFormat="1" ht="18" customHeight="1" x14ac:dyDescent="0.3">
      <c r="A20" s="12" t="s">
        <v>30</v>
      </c>
      <c r="B20" s="32" t="s">
        <v>22</v>
      </c>
      <c r="C20" s="32" t="s">
        <v>24</v>
      </c>
      <c r="D20" s="33">
        <v>61</v>
      </c>
      <c r="E20" s="52">
        <v>0</v>
      </c>
      <c r="F20" s="40">
        <v>900</v>
      </c>
      <c r="G20" s="40">
        <v>10</v>
      </c>
      <c r="H20" s="44" t="s">
        <v>15</v>
      </c>
      <c r="I20" s="44" t="s">
        <v>20</v>
      </c>
      <c r="J20" s="44"/>
      <c r="K20" s="54"/>
      <c r="L20" s="54"/>
      <c r="M20" s="54"/>
      <c r="N20" s="36">
        <f t="shared" si="3"/>
        <v>4513080</v>
      </c>
      <c r="O20" s="36">
        <f t="shared" si="3"/>
        <v>4513080</v>
      </c>
      <c r="P20" s="36">
        <f t="shared" si="3"/>
        <v>0</v>
      </c>
    </row>
    <row r="21" spans="1:244" s="55" customFormat="1" ht="30.75" customHeight="1" x14ac:dyDescent="0.3">
      <c r="A21" s="7" t="s">
        <v>12</v>
      </c>
      <c r="B21" s="32" t="s">
        <v>22</v>
      </c>
      <c r="C21" s="32" t="s">
        <v>24</v>
      </c>
      <c r="D21" s="33">
        <v>61</v>
      </c>
      <c r="E21" s="52">
        <v>0</v>
      </c>
      <c r="F21" s="40">
        <v>900</v>
      </c>
      <c r="G21" s="40">
        <v>10</v>
      </c>
      <c r="H21" s="44" t="s">
        <v>15</v>
      </c>
      <c r="I21" s="44" t="s">
        <v>20</v>
      </c>
      <c r="J21" s="44" t="s">
        <v>13</v>
      </c>
      <c r="K21" s="54"/>
      <c r="L21" s="54"/>
      <c r="M21" s="54"/>
      <c r="N21" s="36">
        <f t="shared" si="3"/>
        <v>4513080</v>
      </c>
      <c r="O21" s="36">
        <f t="shared" si="3"/>
        <v>4513080</v>
      </c>
      <c r="P21" s="36">
        <f t="shared" si="3"/>
        <v>0</v>
      </c>
    </row>
    <row r="22" spans="1:244" s="55" customFormat="1" ht="18" customHeight="1" x14ac:dyDescent="0.3">
      <c r="A22" s="8" t="s">
        <v>16</v>
      </c>
      <c r="B22" s="32" t="s">
        <v>22</v>
      </c>
      <c r="C22" s="32" t="s">
        <v>24</v>
      </c>
      <c r="D22" s="33">
        <v>61</v>
      </c>
      <c r="E22" s="52">
        <v>0</v>
      </c>
      <c r="F22" s="40">
        <v>900</v>
      </c>
      <c r="G22" s="40">
        <v>10</v>
      </c>
      <c r="H22" s="44" t="s">
        <v>15</v>
      </c>
      <c r="I22" s="44" t="s">
        <v>20</v>
      </c>
      <c r="J22" s="44" t="s">
        <v>17</v>
      </c>
      <c r="K22" s="13"/>
      <c r="L22" s="13"/>
      <c r="M22" s="13"/>
      <c r="N22" s="9">
        <f>N23</f>
        <v>4513080</v>
      </c>
      <c r="O22" s="9">
        <f t="shared" si="3"/>
        <v>4513080</v>
      </c>
      <c r="P22" s="9">
        <f t="shared" si="3"/>
        <v>0</v>
      </c>
    </row>
    <row r="23" spans="1:244" ht="64.5" customHeight="1" x14ac:dyDescent="0.3">
      <c r="A23" s="11" t="s">
        <v>21</v>
      </c>
      <c r="B23" s="39"/>
      <c r="C23" s="39"/>
      <c r="D23" s="57"/>
      <c r="E23" s="57"/>
      <c r="F23" s="57"/>
      <c r="G23" s="57"/>
      <c r="H23" s="57"/>
      <c r="I23" s="57"/>
      <c r="J23" s="57"/>
      <c r="K23" s="13" t="s">
        <v>19</v>
      </c>
      <c r="L23" s="58" t="s">
        <v>36</v>
      </c>
      <c r="M23" s="58" t="s">
        <v>45</v>
      </c>
      <c r="N23" s="59">
        <v>4513080</v>
      </c>
      <c r="O23" s="59">
        <v>4513080</v>
      </c>
      <c r="P23" s="59">
        <v>0</v>
      </c>
    </row>
    <row r="24" spans="1:244" ht="7.5" customHeight="1" x14ac:dyDescent="0.3"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16"/>
      <c r="O24" s="16"/>
      <c r="P24" s="16"/>
    </row>
    <row r="25" spans="1:244" x14ac:dyDescent="0.3"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16"/>
      <c r="O25" s="16"/>
      <c r="P25" s="16"/>
    </row>
    <row r="26" spans="1:244" x14ac:dyDescent="0.3"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16"/>
      <c r="O26" s="16"/>
      <c r="P26" s="16"/>
    </row>
    <row r="27" spans="1:244" x14ac:dyDescent="0.3"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16"/>
      <c r="O27" s="16"/>
      <c r="P27" s="16"/>
    </row>
    <row r="28" spans="1:244" x14ac:dyDescent="0.3"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16"/>
      <c r="O28" s="16"/>
      <c r="P28" s="16"/>
    </row>
    <row r="29" spans="1:244" x14ac:dyDescent="0.3"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16"/>
      <c r="O29" s="16"/>
      <c r="P29" s="16"/>
    </row>
    <row r="30" spans="1:244" x14ac:dyDescent="0.3"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16"/>
      <c r="O30" s="16"/>
      <c r="P30" s="16"/>
    </row>
    <row r="31" spans="1:244" x14ac:dyDescent="0.3"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16"/>
      <c r="O31" s="16"/>
      <c r="P31" s="16"/>
    </row>
    <row r="32" spans="1:244" x14ac:dyDescent="0.3"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16"/>
      <c r="O32" s="16"/>
      <c r="P32" s="16"/>
    </row>
    <row r="33" spans="4:16" x14ac:dyDescent="0.3"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16"/>
      <c r="O33" s="16"/>
      <c r="P33" s="16"/>
    </row>
    <row r="34" spans="4:16" x14ac:dyDescent="0.3"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16"/>
      <c r="O34" s="16"/>
      <c r="P34" s="16"/>
    </row>
    <row r="35" spans="4:16" x14ac:dyDescent="0.3"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16"/>
      <c r="O35" s="16"/>
      <c r="P35" s="16"/>
    </row>
    <row r="36" spans="4:16" x14ac:dyDescent="0.3"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16"/>
      <c r="O36" s="16"/>
      <c r="P36" s="16"/>
    </row>
    <row r="37" spans="4:16" x14ac:dyDescent="0.3"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16"/>
      <c r="O37" s="16"/>
      <c r="P37" s="16"/>
    </row>
    <row r="38" spans="4:16" x14ac:dyDescent="0.3"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16"/>
      <c r="O38" s="16"/>
      <c r="P38" s="16"/>
    </row>
    <row r="39" spans="4:16" x14ac:dyDescent="0.3"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16"/>
      <c r="O39" s="16"/>
      <c r="P39" s="16"/>
    </row>
    <row r="40" spans="4:16" x14ac:dyDescent="0.3"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16"/>
      <c r="O40" s="16"/>
      <c r="P40" s="16"/>
    </row>
    <row r="41" spans="4:16" x14ac:dyDescent="0.3"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16"/>
      <c r="O41" s="16"/>
      <c r="P41" s="16"/>
    </row>
    <row r="42" spans="4:16" x14ac:dyDescent="0.3"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16"/>
      <c r="O42" s="16"/>
      <c r="P42" s="16"/>
    </row>
    <row r="43" spans="4:16" x14ac:dyDescent="0.3"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16"/>
      <c r="O43" s="16"/>
      <c r="P43" s="16"/>
    </row>
    <row r="44" spans="4:16" x14ac:dyDescent="0.3"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16"/>
      <c r="O44" s="16"/>
      <c r="P44" s="16"/>
    </row>
    <row r="45" spans="4:16" x14ac:dyDescent="0.3"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16"/>
      <c r="O45" s="16"/>
      <c r="P45" s="16"/>
    </row>
    <row r="46" spans="4:16" x14ac:dyDescent="0.3"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16"/>
      <c r="O46" s="16"/>
      <c r="P46" s="16"/>
    </row>
    <row r="47" spans="4:16" x14ac:dyDescent="0.3">
      <c r="N47" s="61"/>
      <c r="O47" s="61"/>
      <c r="P47" s="61"/>
    </row>
    <row r="48" spans="4:16" x14ac:dyDescent="0.3">
      <c r="N48" s="61"/>
      <c r="O48" s="61"/>
      <c r="P48" s="61"/>
    </row>
    <row r="49" spans="14:16" x14ac:dyDescent="0.3">
      <c r="N49" s="61"/>
      <c r="O49" s="61"/>
      <c r="P49" s="61"/>
    </row>
    <row r="50" spans="14:16" x14ac:dyDescent="0.3">
      <c r="N50" s="61"/>
      <c r="O50" s="61"/>
      <c r="P50" s="61"/>
    </row>
    <row r="51" spans="14:16" x14ac:dyDescent="0.3">
      <c r="N51" s="61"/>
      <c r="O51" s="61"/>
      <c r="P51" s="61"/>
    </row>
    <row r="52" spans="14:16" x14ac:dyDescent="0.3">
      <c r="N52" s="61"/>
      <c r="O52" s="61"/>
      <c r="P52" s="61"/>
    </row>
    <row r="53" spans="14:16" x14ac:dyDescent="0.3">
      <c r="N53" s="61"/>
      <c r="O53" s="61"/>
      <c r="P53" s="61"/>
    </row>
    <row r="54" spans="14:16" x14ac:dyDescent="0.3">
      <c r="N54" s="61"/>
      <c r="O54" s="61"/>
      <c r="P54" s="61"/>
    </row>
    <row r="55" spans="14:16" x14ac:dyDescent="0.3">
      <c r="N55" s="61"/>
      <c r="O55" s="61"/>
      <c r="P55" s="61"/>
    </row>
    <row r="56" spans="14:16" x14ac:dyDescent="0.3">
      <c r="N56" s="61"/>
      <c r="O56" s="61"/>
      <c r="P56" s="61"/>
    </row>
    <row r="57" spans="14:16" x14ac:dyDescent="0.3">
      <c r="N57" s="61"/>
      <c r="O57" s="61"/>
      <c r="P57" s="61"/>
    </row>
    <row r="58" spans="14:16" x14ac:dyDescent="0.3">
      <c r="N58" s="61"/>
      <c r="O58" s="61"/>
      <c r="P58" s="61"/>
    </row>
    <row r="59" spans="14:16" x14ac:dyDescent="0.3">
      <c r="N59" s="61"/>
      <c r="O59" s="61"/>
      <c r="P59" s="61"/>
    </row>
  </sheetData>
  <mergeCells count="2">
    <mergeCell ref="A1:P1"/>
    <mergeCell ref="A2:P2"/>
  </mergeCells>
  <phoneticPr fontId="7" type="noConversion"/>
  <pageMargins left="0.11811023622047245" right="0.16" top="0.7480314960629921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2022-05-16T13:20:53Z</dcterms:modified>
</cp:coreProperties>
</file>