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14210" fullCalcOnLoad="1"/>
</workbook>
</file>

<file path=xl/calcChain.xml><?xml version="1.0" encoding="utf-8"?>
<calcChain xmlns="http://schemas.openxmlformats.org/spreadsheetml/2006/main">
  <c r="O9" i="1"/>
  <c r="N16"/>
  <c r="N15"/>
  <c r="N14"/>
  <c r="N13"/>
  <c r="N12"/>
  <c r="N11"/>
  <c r="N10"/>
  <c r="N25"/>
  <c r="N24"/>
  <c r="N23"/>
  <c r="N22"/>
  <c r="N21"/>
  <c r="N20"/>
  <c r="N19"/>
  <c r="N9"/>
  <c r="M16"/>
  <c r="M15"/>
  <c r="M14"/>
  <c r="M13"/>
  <c r="M12"/>
  <c r="M11"/>
  <c r="M10"/>
  <c r="M25"/>
  <c r="M24"/>
  <c r="M23"/>
  <c r="M22"/>
  <c r="M21"/>
  <c r="M20"/>
  <c r="M19"/>
  <c r="M9"/>
  <c r="O25"/>
  <c r="O24"/>
  <c r="O23"/>
  <c r="O22"/>
  <c r="O21"/>
  <c r="O20"/>
  <c r="O19"/>
  <c r="O16"/>
  <c r="O15"/>
  <c r="O14"/>
  <c r="O13"/>
  <c r="O12"/>
  <c r="O11"/>
  <c r="O10"/>
  <c r="M7"/>
  <c r="N7"/>
  <c r="M8"/>
  <c r="N8"/>
  <c r="N5"/>
  <c r="M5"/>
  <c r="O5"/>
  <c r="O8"/>
  <c r="O7"/>
</calcChain>
</file>

<file path=xl/sharedStrings.xml><?xml version="1.0" encoding="utf-8"?>
<sst xmlns="http://schemas.openxmlformats.org/spreadsheetml/2006/main" count="89" uniqueCount="54">
  <si>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</si>
  <si>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</si>
  <si>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</si>
  <si>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</si>
  <si>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</si>
  <si>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</si>
  <si>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</si>
  <si>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</si>
  <si>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</si>
  <si>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</si>
  <si>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</si>
  <si>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</si>
  <si>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</si>
  <si>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</si>
  <si>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</si>
  <si>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</si>
  <si>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</si>
  <si>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02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</si>
  <si>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</si>
  <si>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</si>
  <si>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</si>
  <si>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</si>
  <si>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</si>
  <si>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</si>
  <si>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</si>
  <si>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</si>
  <si>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</si>
  <si>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</si>
  <si>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</si>
  <si>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</si>
  <si>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</si>
  <si>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Дубровского района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</si>
  <si>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</si>
  <si>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Начальник финансового управления администрации Дубровского района</t>
  </si>
  <si>
    <t>Е.В. Макарова</t>
  </si>
  <si>
    <t>Исп.Н.А. Фомина</t>
  </si>
  <si>
    <t>тел.9 14 86</t>
  </si>
  <si>
    <t xml:space="preserve"> Содействие реформированию жилищно-коммунального хозяйства, создание благоприятных условий проживания граждан</t>
  </si>
  <si>
    <t xml:space="preserve"> Коммунальное хозяйство</t>
  </si>
  <si>
    <t>Софинансирование объектов капитальных вложений муниципальной собственности</t>
  </si>
  <si>
    <t>S1270</t>
  </si>
  <si>
    <t>об исполнении ассигнований, утвержденных в рамках бюджетных инвестиций муниципальной собственности Дубровского района на 1 апреля 2020 года</t>
  </si>
  <si>
    <t>Утверждено на 2020 год</t>
  </si>
  <si>
    <t>Уточненная бюджетная роспись на 2020 год</t>
  </si>
  <si>
    <t>Исполнено на 1 апреля 2020 года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</si>
  <si>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(2020 - 2022 годы)" </t>
  </si>
  <si>
    <t>2020</t>
  </si>
  <si>
    <t>Реконструкция системы водоснабжения в д. Пеклино Дубровского района Брянской области</t>
  </si>
  <si>
    <t xml:space="preserve"> Реконструкция системы водоснабжения в п. Серпеевский Дубровского района Брянской области</t>
  </si>
  <si>
    <t>шт</t>
  </si>
  <si>
    <t xml:space="preserve">скважина -1 </t>
  </si>
  <si>
    <t xml:space="preserve">сети 0,10 км,водонапорная башня - 1 шт. </t>
  </si>
  <si>
    <t>км, шт</t>
  </si>
  <si>
    <t>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</si>
</sst>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1"/>
  <sheetViews>
    <sheetView tabSelected="1" zoomScale="90" zoomScaleNormal="90" workbookViewId="0">
      <pane xSplit="1" ySplit="2" topLeftCell="D3" activePane="bottomRight" state="frozen"/>
      <selection pane="topRight" activeCell="D1" sqref="D1"/>
      <selection pane="bottomLeft" activeCell="A6" sqref="A6"/>
      <selection pane="bottomRight" activeCell="D23" sqref="D23"/>
    </sheetView>
  </sheetViews>
  <sheetFormatPr defaultColWidth="4.6640625" defaultRowHeight="13.8"/>
  <cols>
    <col min="1" max="1" width="47.6640625" style="2" customWidth="1"/>
    <col min="2" max="4" width="4" style="2" customWidth="1"/>
    <col min="5" max="5" width="4.6640625" style="2" customWidth="1"/>
    <col min="6" max="6" width="5.88671875" style="2" customWidth="1"/>
    <col min="7" max="7" width="4.88671875" style="2" customWidth="1"/>
    <col min="8" max="8" width="7.109375" style="2" customWidth="1"/>
    <col min="9" max="9" width="5.44140625" style="2" customWidth="1"/>
    <col min="10" max="10" width="4.44140625" style="2" customWidth="1"/>
    <col min="11" max="11" width="8" style="2" customWidth="1"/>
    <col min="12" max="12" width="8.33203125" style="2" customWidth="1"/>
    <col min="13" max="13" width="13.44140625" style="2" customWidth="1"/>
    <col min="14" max="14" width="13.21875" style="14" customWidth="1"/>
    <col min="15" max="15" width="12.6640625" style="2" customWidth="1"/>
    <col min="16" max="16" width="14.109375" style="2" customWidth="1"/>
    <col min="17" max="17" width="15" style="14" customWidth="1"/>
    <col min="18" max="18" width="12.6640625" style="2" customWidth="1"/>
    <col min="19" max="19" width="11.88671875" style="4" customWidth="1"/>
    <col min="20" max="20" width="12" style="4" bestFit="1" customWidth="1"/>
    <col min="21" max="21" width="9.33203125" style="2" bestFit="1" customWidth="1"/>
    <col min="22" max="247" width="9.109375" style="2" customWidth="1"/>
    <col min="248" max="248" width="48.88671875" style="2" customWidth="1"/>
    <col min="249" max="249" width="0" style="2" hidden="1" customWidth="1"/>
    <col min="250" max="250" width="4.109375" style="2" customWidth="1"/>
    <col min="251" max="251" width="4" style="2" customWidth="1"/>
    <col min="252" max="252" width="5" style="2" customWidth="1"/>
    <col min="253" max="254" width="4.6640625" style="2" customWidth="1"/>
    <col min="255" max="255" width="5.6640625" style="2" customWidth="1"/>
    <col min="256" max="16384" width="4.6640625" style="2"/>
  </cols>
  <sheetData>
    <row r="1" spans="1:20" ht="19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24.75" customHeight="1">
      <c r="A2" s="38" t="s">
        <v>41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>
      <c r="A4" s="20" t="s">
        <v>1</v>
      </c>
      <c r="B4" s="3" t="s">
        <v>20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42</v>
      </c>
      <c r="N4" s="3" t="s">
        <v>43</v>
      </c>
      <c r="O4" s="3" t="s">
        <v>44</v>
      </c>
    </row>
    <row r="5" spans="1:20" s="31" customFormat="1" ht="32.4" customHeight="1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6484472.21</v>
      </c>
      <c r="N5" s="7">
        <f>N9</f>
        <v>6484472.21</v>
      </c>
      <c r="O5" s="7">
        <f>O9</f>
        <v>0</v>
      </c>
      <c r="Q5" s="32"/>
      <c r="S5" s="8"/>
      <c r="T5" s="8"/>
    </row>
    <row r="6" spans="1:20" ht="21" customHeight="1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#REF!+#REF!+#REF!+#REF!+#REF!+#REF!+#REF!+#REF!+M26</f>
        <v>#REF!</v>
      </c>
      <c r="N7" s="11" t="e">
        <f>#REF!+#REF!+#REF!+#REF!+#REF!+#REF!+#REF!+#REF!+N26</f>
        <v>#REF!</v>
      </c>
      <c r="O7" s="11" t="e">
        <f>#REF!+#REF!+#REF!+#REF!+#REF!+#REF!+#REF!+#REF!+O26</f>
        <v>#REF!</v>
      </c>
    </row>
    <row r="8" spans="1:20" hidden="1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3" customHeight="1">
      <c r="A9" s="36" t="s">
        <v>45</v>
      </c>
      <c r="B9" s="21" t="s">
        <v>30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M19+M10</f>
        <v>6484472.21</v>
      </c>
      <c r="N9" s="11">
        <f>N19+N10</f>
        <v>6484472.21</v>
      </c>
      <c r="O9" s="11">
        <f>O19+O10</f>
        <v>0</v>
      </c>
    </row>
    <row r="10" spans="1:20" ht="44.4" customHeight="1">
      <c r="A10" s="9" t="s">
        <v>37</v>
      </c>
      <c r="B10" s="21" t="s">
        <v>30</v>
      </c>
      <c r="C10" s="3">
        <v>0</v>
      </c>
      <c r="D10" s="3">
        <v>56</v>
      </c>
      <c r="E10" s="3"/>
      <c r="F10" s="15"/>
      <c r="G10" s="15"/>
      <c r="H10" s="15"/>
      <c r="I10" s="15"/>
      <c r="J10" s="15"/>
      <c r="K10" s="15"/>
      <c r="L10" s="15"/>
      <c r="M10" s="11">
        <f t="shared" ref="M10:O15" si="0">M11</f>
        <v>3473684.21</v>
      </c>
      <c r="N10" s="11">
        <f t="shared" ref="N10:O13" si="1">N11</f>
        <v>3473684.21</v>
      </c>
      <c r="O10" s="11">
        <f t="shared" si="1"/>
        <v>0</v>
      </c>
    </row>
    <row r="11" spans="1:20" ht="17.25" customHeight="1">
      <c r="A11" s="33" t="s">
        <v>31</v>
      </c>
      <c r="B11" s="21" t="s">
        <v>30</v>
      </c>
      <c r="C11" s="3">
        <v>0</v>
      </c>
      <c r="D11" s="3">
        <v>56</v>
      </c>
      <c r="E11" s="3">
        <v>900</v>
      </c>
      <c r="F11" s="15"/>
      <c r="G11" s="15"/>
      <c r="H11" s="15"/>
      <c r="I11" s="15"/>
      <c r="J11" s="15"/>
      <c r="K11" s="15"/>
      <c r="L11" s="15"/>
      <c r="M11" s="11">
        <f t="shared" si="0"/>
        <v>3473684.21</v>
      </c>
      <c r="N11" s="11">
        <f t="shared" si="1"/>
        <v>3473684.21</v>
      </c>
      <c r="O11" s="11">
        <f t="shared" si="1"/>
        <v>0</v>
      </c>
    </row>
    <row r="12" spans="1:20" ht="17.25" customHeight="1">
      <c r="A12" s="34" t="s">
        <v>15</v>
      </c>
      <c r="B12" s="21" t="s">
        <v>30</v>
      </c>
      <c r="C12" s="3">
        <v>0</v>
      </c>
      <c r="D12" s="3">
        <v>56</v>
      </c>
      <c r="E12" s="3">
        <v>900</v>
      </c>
      <c r="F12" s="21" t="s">
        <v>16</v>
      </c>
      <c r="G12" s="21"/>
      <c r="H12" s="21"/>
      <c r="I12" s="21"/>
      <c r="J12" s="21"/>
      <c r="K12" s="21"/>
      <c r="L12" s="21"/>
      <c r="M12" s="11">
        <f t="shared" si="0"/>
        <v>3473684.21</v>
      </c>
      <c r="N12" s="11">
        <f t="shared" si="1"/>
        <v>3473684.21</v>
      </c>
      <c r="O12" s="11">
        <f t="shared" si="1"/>
        <v>0</v>
      </c>
    </row>
    <row r="13" spans="1:20" ht="17.25" customHeight="1">
      <c r="A13" s="9" t="s">
        <v>38</v>
      </c>
      <c r="B13" s="21" t="s">
        <v>30</v>
      </c>
      <c r="C13" s="21">
        <v>0</v>
      </c>
      <c r="D13" s="3">
        <v>56</v>
      </c>
      <c r="E13" s="3">
        <v>900</v>
      </c>
      <c r="F13" s="21" t="s">
        <v>16</v>
      </c>
      <c r="G13" s="21" t="s">
        <v>17</v>
      </c>
      <c r="H13" s="21"/>
      <c r="I13" s="21"/>
      <c r="J13" s="21"/>
      <c r="K13" s="21"/>
      <c r="L13" s="21"/>
      <c r="M13" s="11">
        <f t="shared" si="0"/>
        <v>3473684.21</v>
      </c>
      <c r="N13" s="11">
        <f t="shared" si="1"/>
        <v>3473684.21</v>
      </c>
      <c r="O13" s="11">
        <f t="shared" si="1"/>
        <v>0</v>
      </c>
    </row>
    <row r="14" spans="1:20" ht="31.2" customHeight="1">
      <c r="A14" s="9" t="s">
        <v>39</v>
      </c>
      <c r="B14" s="29" t="s">
        <v>30</v>
      </c>
      <c r="C14" s="27">
        <v>0</v>
      </c>
      <c r="D14" s="27">
        <v>56</v>
      </c>
      <c r="E14" s="27">
        <v>900</v>
      </c>
      <c r="F14" s="29" t="s">
        <v>16</v>
      </c>
      <c r="G14" s="29" t="s">
        <v>17</v>
      </c>
      <c r="H14" s="29" t="s">
        <v>40</v>
      </c>
      <c r="I14" s="29"/>
      <c r="J14" s="29"/>
      <c r="K14" s="29"/>
      <c r="L14" s="29"/>
      <c r="M14" s="11">
        <f t="shared" si="0"/>
        <v>3473684.21</v>
      </c>
      <c r="N14" s="11">
        <f t="shared" si="0"/>
        <v>3473684.21</v>
      </c>
      <c r="O14" s="11">
        <f t="shared" si="0"/>
        <v>0</v>
      </c>
    </row>
    <row r="15" spans="1:20" ht="27.6">
      <c r="A15" s="10" t="s">
        <v>18</v>
      </c>
      <c r="B15" s="29" t="s">
        <v>30</v>
      </c>
      <c r="C15" s="27">
        <v>0</v>
      </c>
      <c r="D15" s="27">
        <v>56</v>
      </c>
      <c r="E15" s="27">
        <v>900</v>
      </c>
      <c r="F15" s="29" t="s">
        <v>16</v>
      </c>
      <c r="G15" s="29" t="s">
        <v>17</v>
      </c>
      <c r="H15" s="29" t="s">
        <v>40</v>
      </c>
      <c r="I15" s="29" t="s">
        <v>19</v>
      </c>
      <c r="J15" s="29"/>
      <c r="K15" s="29"/>
      <c r="L15" s="29"/>
      <c r="M15" s="11">
        <f t="shared" si="0"/>
        <v>3473684.21</v>
      </c>
      <c r="N15" s="11">
        <f t="shared" si="0"/>
        <v>3473684.21</v>
      </c>
      <c r="O15" s="11">
        <f t="shared" si="0"/>
        <v>0</v>
      </c>
    </row>
    <row r="16" spans="1:20">
      <c r="A16" s="10" t="s">
        <v>22</v>
      </c>
      <c r="B16" s="29" t="s">
        <v>30</v>
      </c>
      <c r="C16" s="27">
        <v>0</v>
      </c>
      <c r="D16" s="27">
        <v>56</v>
      </c>
      <c r="E16" s="27">
        <v>900</v>
      </c>
      <c r="F16" s="29" t="s">
        <v>16</v>
      </c>
      <c r="G16" s="29" t="s">
        <v>17</v>
      </c>
      <c r="H16" s="29" t="s">
        <v>40</v>
      </c>
      <c r="I16" s="29" t="s">
        <v>23</v>
      </c>
      <c r="J16" s="29"/>
      <c r="K16" s="29"/>
      <c r="L16" s="29"/>
      <c r="M16" s="12">
        <f>M17+M18</f>
        <v>3473684.21</v>
      </c>
      <c r="N16" s="12">
        <f>N17+N18</f>
        <v>3473684.21</v>
      </c>
      <c r="O16" s="12">
        <f>SUM(O17:O17)</f>
        <v>0</v>
      </c>
    </row>
    <row r="17" spans="1:16" ht="46.2" customHeight="1">
      <c r="A17" s="18" t="s">
        <v>47</v>
      </c>
      <c r="B17" s="28"/>
      <c r="C17" s="27"/>
      <c r="D17" s="27"/>
      <c r="E17" s="29"/>
      <c r="F17" s="29"/>
      <c r="G17" s="29"/>
      <c r="H17" s="29"/>
      <c r="I17" s="29"/>
      <c r="J17" s="29" t="s">
        <v>49</v>
      </c>
      <c r="K17" s="29" t="s">
        <v>50</v>
      </c>
      <c r="L17" s="29" t="s">
        <v>46</v>
      </c>
      <c r="M17" s="12">
        <v>1578947.37</v>
      </c>
      <c r="N17" s="12">
        <v>1578947.37</v>
      </c>
      <c r="O17" s="12">
        <v>0</v>
      </c>
    </row>
    <row r="18" spans="1:16" ht="104.4" customHeight="1">
      <c r="A18" s="18" t="s">
        <v>48</v>
      </c>
      <c r="B18" s="28"/>
      <c r="C18" s="27"/>
      <c r="D18" s="27"/>
      <c r="E18" s="29"/>
      <c r="F18" s="29"/>
      <c r="G18" s="29"/>
      <c r="H18" s="29"/>
      <c r="I18" s="29"/>
      <c r="J18" s="29" t="s">
        <v>52</v>
      </c>
      <c r="K18" s="29" t="s">
        <v>51</v>
      </c>
      <c r="L18" s="29" t="s">
        <v>46</v>
      </c>
      <c r="M18" s="12">
        <v>1894736.84</v>
      </c>
      <c r="N18" s="12">
        <v>1894736.84</v>
      </c>
      <c r="O18" s="12">
        <v>0</v>
      </c>
    </row>
    <row r="19" spans="1:16" ht="41.4">
      <c r="A19" s="9" t="s">
        <v>32</v>
      </c>
      <c r="B19" s="21" t="s">
        <v>30</v>
      </c>
      <c r="C19" s="3">
        <v>0</v>
      </c>
      <c r="D19" s="3">
        <v>61</v>
      </c>
      <c r="E19" s="21"/>
      <c r="F19" s="21"/>
      <c r="G19" s="21"/>
      <c r="H19" s="21"/>
      <c r="I19" s="21"/>
      <c r="J19" s="21"/>
      <c r="K19" s="21"/>
      <c r="L19" s="21"/>
      <c r="M19" s="17">
        <f t="shared" ref="M19:O22" si="2">M20</f>
        <v>3010788</v>
      </c>
      <c r="N19" s="17">
        <f t="shared" si="2"/>
        <v>3010788</v>
      </c>
      <c r="O19" s="17">
        <f t="shared" si="2"/>
        <v>0</v>
      </c>
    </row>
    <row r="20" spans="1:16" ht="16.2" customHeight="1">
      <c r="A20" s="33" t="s">
        <v>31</v>
      </c>
      <c r="B20" s="21" t="s">
        <v>30</v>
      </c>
      <c r="C20" s="3">
        <v>0</v>
      </c>
      <c r="D20" s="3">
        <v>61</v>
      </c>
      <c r="E20" s="3">
        <v>900</v>
      </c>
      <c r="F20" s="21"/>
      <c r="G20" s="21"/>
      <c r="H20" s="21"/>
      <c r="I20" s="21"/>
      <c r="J20" s="21"/>
      <c r="K20" s="21"/>
      <c r="L20" s="21"/>
      <c r="M20" s="17">
        <f t="shared" si="2"/>
        <v>3010788</v>
      </c>
      <c r="N20" s="17">
        <f t="shared" si="2"/>
        <v>3010788</v>
      </c>
      <c r="O20" s="17">
        <f t="shared" si="2"/>
        <v>0</v>
      </c>
    </row>
    <row r="21" spans="1:16" ht="17.25" customHeight="1">
      <c r="A21" s="26" t="s">
        <v>24</v>
      </c>
      <c r="B21" s="21" t="s">
        <v>30</v>
      </c>
      <c r="C21" s="3">
        <v>0</v>
      </c>
      <c r="D21" s="3">
        <v>61</v>
      </c>
      <c r="E21" s="3">
        <v>900</v>
      </c>
      <c r="F21" s="30">
        <v>10</v>
      </c>
      <c r="G21" s="30"/>
      <c r="H21" s="30"/>
      <c r="I21" s="30"/>
      <c r="J21" s="30"/>
      <c r="K21" s="30"/>
      <c r="L21" s="30"/>
      <c r="M21" s="17">
        <f t="shared" si="2"/>
        <v>3010788</v>
      </c>
      <c r="N21" s="17">
        <f t="shared" si="2"/>
        <v>3010788</v>
      </c>
      <c r="O21" s="17">
        <f t="shared" si="2"/>
        <v>0</v>
      </c>
    </row>
    <row r="22" spans="1:16" ht="17.25" customHeight="1">
      <c r="A22" s="26" t="s">
        <v>25</v>
      </c>
      <c r="B22" s="21" t="s">
        <v>30</v>
      </c>
      <c r="C22" s="3">
        <v>0</v>
      </c>
      <c r="D22" s="3">
        <v>61</v>
      </c>
      <c r="E22" s="3">
        <v>900</v>
      </c>
      <c r="F22" s="30">
        <v>10</v>
      </c>
      <c r="G22" s="30" t="s">
        <v>21</v>
      </c>
      <c r="H22" s="30"/>
      <c r="I22" s="30"/>
      <c r="J22" s="30"/>
      <c r="K22" s="30"/>
      <c r="L22" s="30"/>
      <c r="M22" s="17">
        <f t="shared" si="2"/>
        <v>3010788</v>
      </c>
      <c r="N22" s="17">
        <f t="shared" si="2"/>
        <v>3010788</v>
      </c>
      <c r="O22" s="17">
        <f t="shared" si="2"/>
        <v>0</v>
      </c>
    </row>
    <row r="23" spans="1:16" ht="60" customHeight="1">
      <c r="A23" s="26" t="s">
        <v>29</v>
      </c>
      <c r="B23" s="21" t="s">
        <v>30</v>
      </c>
      <c r="C23" s="3">
        <v>0</v>
      </c>
      <c r="D23" s="3">
        <v>61</v>
      </c>
      <c r="E23" s="3">
        <v>900</v>
      </c>
      <c r="F23" s="30">
        <v>10</v>
      </c>
      <c r="G23" s="30" t="s">
        <v>21</v>
      </c>
      <c r="H23" s="21" t="s">
        <v>27</v>
      </c>
      <c r="I23" s="30"/>
      <c r="J23" s="30"/>
      <c r="K23" s="30"/>
      <c r="L23" s="30"/>
      <c r="M23" s="16">
        <f t="shared" ref="M23:O25" si="3">M24</f>
        <v>3010788</v>
      </c>
      <c r="N23" s="16">
        <f t="shared" si="3"/>
        <v>3010788</v>
      </c>
      <c r="O23" s="16">
        <f t="shared" si="3"/>
        <v>0</v>
      </c>
    </row>
    <row r="24" spans="1:16" ht="27.6">
      <c r="A24" s="10" t="s">
        <v>18</v>
      </c>
      <c r="B24" s="21" t="s">
        <v>30</v>
      </c>
      <c r="C24" s="3">
        <v>0</v>
      </c>
      <c r="D24" s="3">
        <v>61</v>
      </c>
      <c r="E24" s="3">
        <v>900</v>
      </c>
      <c r="F24" s="30">
        <v>10</v>
      </c>
      <c r="G24" s="30" t="s">
        <v>21</v>
      </c>
      <c r="H24" s="21" t="s">
        <v>27</v>
      </c>
      <c r="I24" s="30" t="s">
        <v>19</v>
      </c>
      <c r="J24" s="30"/>
      <c r="K24" s="30"/>
      <c r="L24" s="30"/>
      <c r="M24" s="16">
        <f t="shared" si="3"/>
        <v>3010788</v>
      </c>
      <c r="N24" s="16">
        <f t="shared" si="3"/>
        <v>3010788</v>
      </c>
      <c r="O24" s="16">
        <f t="shared" si="3"/>
        <v>0</v>
      </c>
    </row>
    <row r="25" spans="1:16" ht="17.25" customHeight="1">
      <c r="A25" s="10" t="s">
        <v>22</v>
      </c>
      <c r="B25" s="21" t="s">
        <v>30</v>
      </c>
      <c r="C25" s="3">
        <v>0</v>
      </c>
      <c r="D25" s="3">
        <v>61</v>
      </c>
      <c r="E25" s="3">
        <v>900</v>
      </c>
      <c r="F25" s="30">
        <v>10</v>
      </c>
      <c r="G25" s="30" t="s">
        <v>21</v>
      </c>
      <c r="H25" s="21" t="s">
        <v>27</v>
      </c>
      <c r="I25" s="30" t="s">
        <v>23</v>
      </c>
      <c r="J25" s="30"/>
      <c r="K25" s="30"/>
      <c r="L25" s="30"/>
      <c r="M25" s="16">
        <f t="shared" si="3"/>
        <v>3010788</v>
      </c>
      <c r="N25" s="16">
        <f t="shared" si="3"/>
        <v>3010788</v>
      </c>
      <c r="O25" s="16">
        <f t="shared" si="3"/>
        <v>0</v>
      </c>
    </row>
    <row r="26" spans="1:16" ht="64.2" customHeight="1">
      <c r="A26" s="19" t="s">
        <v>28</v>
      </c>
      <c r="B26" s="21"/>
      <c r="C26" s="30"/>
      <c r="D26" s="30"/>
      <c r="E26" s="30"/>
      <c r="F26" s="30"/>
      <c r="G26" s="30"/>
      <c r="H26" s="30"/>
      <c r="I26" s="30"/>
      <c r="J26" s="21" t="s">
        <v>26</v>
      </c>
      <c r="K26" s="21" t="s">
        <v>53</v>
      </c>
      <c r="L26" s="21" t="s">
        <v>46</v>
      </c>
      <c r="M26" s="16">
        <v>3010788</v>
      </c>
      <c r="N26" s="16">
        <v>3010788</v>
      </c>
      <c r="O26" s="12">
        <v>0</v>
      </c>
    </row>
    <row r="28" spans="1:16" s="25" customFormat="1" ht="30" customHeight="1">
      <c r="A28" s="23" t="s">
        <v>33</v>
      </c>
      <c r="B28" s="24"/>
      <c r="J28" s="37" t="s">
        <v>34</v>
      </c>
      <c r="K28" s="37"/>
      <c r="L28" s="37"/>
      <c r="M28" s="37"/>
      <c r="N28" s="37"/>
      <c r="O28" s="37"/>
      <c r="P28" s="37"/>
    </row>
    <row r="29" spans="1:16" s="1" customFormat="1" ht="8.25" customHeight="1">
      <c r="A29" s="13"/>
      <c r="B29" s="13"/>
      <c r="C29" s="13"/>
    </row>
    <row r="30" spans="1:16" s="1" customFormat="1" ht="18.75" customHeight="1">
      <c r="A30" s="13" t="s">
        <v>35</v>
      </c>
      <c r="B30" s="13"/>
      <c r="C30" s="13"/>
    </row>
    <row r="31" spans="1:16" s="1" customFormat="1">
      <c r="A31" s="13" t="s">
        <v>36</v>
      </c>
      <c r="B31" s="13"/>
      <c r="C31" s="13"/>
      <c r="D31" s="13"/>
    </row>
  </sheetData>
  <mergeCells count="3">
    <mergeCell ref="J28:P28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2020-04-30T08:20:04Z</dcterms:modified>
</cp:coreProperties>
</file>