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28" i="1" l="1"/>
  <c r="P28" i="1"/>
  <c r="N28" i="1"/>
  <c r="N12" i="1"/>
  <c r="O12" i="1"/>
  <c r="O20" i="1" l="1"/>
  <c r="P20" i="1"/>
  <c r="N20" i="1"/>
  <c r="P12" i="1"/>
  <c r="P11" i="1" s="1"/>
  <c r="P10" i="1" s="1"/>
  <c r="O11" i="1"/>
  <c r="O10" i="1" s="1"/>
  <c r="O9" i="1" s="1"/>
  <c r="O8" i="1" s="1"/>
  <c r="O7" i="1" s="1"/>
  <c r="O6" i="1" s="1"/>
  <c r="N11" i="1"/>
  <c r="N10" i="1" s="1"/>
  <c r="N9" i="1" s="1"/>
  <c r="N8" i="1" s="1"/>
  <c r="N7" i="1" s="1"/>
  <c r="N6" i="1" s="1"/>
  <c r="P9" i="1" l="1"/>
  <c r="P8" i="1" l="1"/>
  <c r="P7" i="1" l="1"/>
  <c r="P6" i="1" l="1"/>
  <c r="P27" i="1" l="1"/>
  <c r="P26" i="1" s="1"/>
  <c r="P25" i="1" s="1"/>
  <c r="O27" i="1"/>
  <c r="O26" i="1" s="1"/>
  <c r="O25" i="1" s="1"/>
  <c r="O24" i="1" s="1"/>
  <c r="O23" i="1" s="1"/>
  <c r="O22" i="1" s="1"/>
  <c r="N27" i="1"/>
  <c r="N26" i="1" s="1"/>
  <c r="N25" i="1" s="1"/>
  <c r="N24" i="1" s="1"/>
  <c r="N23" i="1" s="1"/>
  <c r="N22" i="1" s="1"/>
  <c r="P19" i="1"/>
  <c r="P18" i="1" s="1"/>
  <c r="P17" i="1" s="1"/>
  <c r="P16" i="1" s="1"/>
  <c r="P15" i="1" s="1"/>
  <c r="P14" i="1" s="1"/>
  <c r="O19" i="1"/>
  <c r="O18" i="1" s="1"/>
  <c r="O17" i="1" s="1"/>
  <c r="O16" i="1" s="1"/>
  <c r="O15" i="1" s="1"/>
  <c r="O14" i="1" s="1"/>
  <c r="N19" i="1"/>
  <c r="N18" i="1" s="1"/>
  <c r="N17" i="1" s="1"/>
  <c r="N16" i="1" s="1"/>
  <c r="N15" i="1" s="1"/>
  <c r="N14" i="1" s="1"/>
  <c r="O5" i="1" l="1"/>
  <c r="N5" i="1"/>
  <c r="P24" i="1"/>
  <c r="P23" i="1" l="1"/>
  <c r="P22" i="1" l="1"/>
  <c r="P5" i="1" s="1"/>
</calcChain>
</file>

<file path=xl/sharedStrings.xml><?xml version="1.0" encoding="utf-8"?>
<sst xmlns="http://schemas.openxmlformats.org/spreadsheetml/2006/main" count="122" uniqueCount="53">
  <si>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</si>
  <si>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</si>
  <si>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</si>
  <si>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</si>
  <si>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</si>
  <si>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</si>
  <si>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</si>
  <si>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</si>
  <si>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</si>
  <si>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</si>
  <si>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</si>
  <si>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</si>
  <si>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</si>
  <si>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</si>
  <si>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</si>
  <si>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</si>
  <si>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</si>
  <si>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</si>
  <si>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</si>
  <si>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</si>
  <si>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</si>
  <si>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</si>
  <si>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</si>
  <si>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Источник</t>
  </si>
  <si>
    <t xml:space="preserve">    Администрация Дубровского района</t>
  </si>
  <si>
    <t>Коммунальное хозяйство</t>
  </si>
  <si>
    <t xml:space="preserve">  Администрация Дубровского района</t>
  </si>
  <si>
    <t>СОЦИАЛЬНАЯ ПОЛИТИКА</t>
  </si>
  <si>
    <t>Отдельные мероприятия по развитию образования</t>
  </si>
  <si>
    <t>ОБРАЗОВАНИЕ</t>
  </si>
  <si>
    <t>07</t>
  </si>
  <si>
    <t>Дошкольное образование</t>
  </si>
  <si>
    <t>Бюджетные инвестиции в объекты капитального строительства муниципальной собственности</t>
  </si>
  <si>
    <t>шт.</t>
  </si>
  <si>
    <t>5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</si>
  <si>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</si>
  <si>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11</t>
  </si>
  <si>
    <t>S7620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</si>
  <si>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</si>
  <si>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</si>
  <si>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</si>
  <si>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Приобретение жилья тренерам-преподавателям</t>
  </si>
  <si>
    <t>Утверждено на 2024 год</t>
  </si>
  <si>
    <t>Уточненная бюджетная роспись на 2024 год</t>
  </si>
  <si>
    <t>Д0820</t>
  </si>
  <si>
    <t>2024</t>
  </si>
  <si>
    <t>Строительство жилых помещений детям-сиротам и детям, оставшимся без попечения родителей, лицам из их числа за счет средств областного бюджета</t>
  </si>
  <si>
    <t>дом</t>
  </si>
  <si>
    <t>1</t>
  </si>
  <si>
    <t>Строительство детского сада на 150 мест в р.п. Дубровка в 2024-2026гг (подключение технологического присоединения газоиспользующего оборудования и объектов капитального строительства)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</si>
  <si>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(2024 - 2026 годы)" </t>
  </si>
  <si>
    <t>об исполнении ассигнований, утвержденных в рамках бюджетных инвестиций муниципальной собственности за 1 полугодие 2024 года</t>
  </si>
  <si>
    <t>Исполнено на     1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</si>
</sst>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  <font>
      <sz val="10"/>
      <color indexed="8"/>
      <name val="Arial Cyr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  <xf numFmtId="49" fontId="17" fillId="0" borderId="3">
      <alignment horizontal="center" vertical="top" shrinkToFit="1"/>
    </xf>
  </cellStyleXfs>
  <cellXfs count="81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9" fillId="0" borderId="3" xfId="5" applyNumberFormat="1" applyFont="1" applyFill="1" applyAlignment="1" applyProtection="1">
      <alignment horizontal="center" vertical="center" shrinkToFi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 applyProtection="1">
      <alignment vertical="center" wrapText="1"/>
    </xf>
    <xf numFmtId="49" fontId="18" fillId="5" borderId="1" xfId="0" applyNumberFormat="1" applyFont="1" applyFill="1" applyBorder="1" applyAlignment="1">
      <alignment horizontal="left" vertical="center" wrapText="1" shrinkToFit="1"/>
    </xf>
    <xf numFmtId="4" fontId="2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horizontal="center" vertical="center" shrinkToFi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shrinkToFit="1"/>
    </xf>
    <xf numFmtId="0" fontId="14" fillId="0" borderId="3" xfId="5" applyNumberFormat="1" applyFont="1" applyFill="1" applyAlignment="1" applyProtection="1">
      <alignment horizontal="center" vertical="center" shrinkToFit="1"/>
    </xf>
    <xf numFmtId="49" fontId="14" fillId="0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1" fillId="0" borderId="1" xfId="3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</cellXfs>
  <cellStyles count="6">
    <cellStyle name="xl33" xfId="3"/>
    <cellStyle name="xl33_Документ" xfId="1"/>
    <cellStyle name="xl34" xfId="4"/>
    <cellStyle name="xl34_Документ" xfId="5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5"/>
  <sheetViews>
    <sheetView tabSelected="1" zoomScale="90" zoomScaleNormal="90" workbookViewId="0">
      <pane xSplit="1" ySplit="2" topLeftCell="B21" activePane="bottomRight" state="frozen"/>
      <selection pane="topRight" activeCell="D1" sqref="D1"/>
      <selection pane="bottomLeft" activeCell="A6" sqref="A6"/>
      <selection pane="bottomRight" activeCell="P22" sqref="P22"/>
    </sheetView>
  </sheetViews>
  <sheetFormatPr defaultColWidth="9.109375" defaultRowHeight="13.8" x14ac:dyDescent="0.3"/>
  <cols>
    <col min="1" max="1" width="47.33203125" style="14" customWidth="1"/>
    <col min="2" max="3" width="4.109375" style="14" customWidth="1"/>
    <col min="4" max="4" width="4.33203125" style="15" customWidth="1"/>
    <col min="5" max="5" width="3.33203125" style="15" customWidth="1"/>
    <col min="6" max="6" width="3.88671875" style="15" customWidth="1"/>
    <col min="7" max="7" width="4.44140625" style="15" customWidth="1"/>
    <col min="8" max="8" width="3.5546875" style="15" customWidth="1"/>
    <col min="9" max="9" width="7.33203125" style="15" customWidth="1"/>
    <col min="10" max="10" width="4.33203125" style="15" customWidth="1"/>
    <col min="11" max="11" width="9.6640625" style="15" customWidth="1"/>
    <col min="12" max="12" width="8.21875" style="15" customWidth="1"/>
    <col min="13" max="13" width="7.6640625" style="15" customWidth="1"/>
    <col min="14" max="16" width="15.88671875" style="16" customWidth="1"/>
    <col min="17" max="241" width="9.109375" style="14"/>
    <col min="242" max="242" width="48.88671875" style="14" customWidth="1"/>
    <col min="243" max="243" width="9.109375" style="14"/>
    <col min="244" max="244" width="4.109375" style="14" customWidth="1"/>
    <col min="245" max="245" width="4" style="14" customWidth="1"/>
    <col min="246" max="246" width="5" style="14" customWidth="1"/>
    <col min="247" max="248" width="4.6640625" style="14" customWidth="1"/>
    <col min="249" max="249" width="5.6640625" style="14" customWidth="1"/>
    <col min="250" max="250" width="4.6640625" style="14" customWidth="1"/>
    <col min="251" max="252" width="6" style="14" customWidth="1"/>
    <col min="253" max="16384" width="9.109375" style="14"/>
  </cols>
  <sheetData>
    <row r="1" spans="1:243" ht="18" customHeight="1" x14ac:dyDescent="0.3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43" ht="15.75" customHeight="1" x14ac:dyDescent="0.3">
      <c r="A2" s="80" t="s">
        <v>51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43" ht="16.2" customHeight="1" x14ac:dyDescent="0.3"/>
    <row r="4" spans="1:243" s="1" customFormat="1" ht="54.6" customHeight="1" x14ac:dyDescent="0.3">
      <c r="A4" s="17" t="s">
        <v>1</v>
      </c>
      <c r="B4" s="18"/>
      <c r="C4" s="18" t="s">
        <v>23</v>
      </c>
      <c r="D4" s="19" t="s">
        <v>13</v>
      </c>
      <c r="E4" s="19" t="s">
        <v>2</v>
      </c>
      <c r="F4" s="19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2" t="s">
        <v>42</v>
      </c>
      <c r="O4" s="2" t="s">
        <v>43</v>
      </c>
      <c r="P4" s="2" t="s">
        <v>52</v>
      </c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" customFormat="1" ht="52.8" x14ac:dyDescent="0.3">
      <c r="A5" s="13" t="s">
        <v>50</v>
      </c>
      <c r="B5" s="21" t="s">
        <v>20</v>
      </c>
      <c r="C5" s="4"/>
      <c r="D5" s="22"/>
      <c r="E5" s="23"/>
      <c r="F5" s="23"/>
      <c r="G5" s="24"/>
      <c r="H5" s="23"/>
      <c r="I5" s="23"/>
      <c r="J5" s="23"/>
      <c r="K5" s="23"/>
      <c r="L5" s="23"/>
      <c r="M5" s="23"/>
      <c r="N5" s="25">
        <f>N22+N14+N6</f>
        <v>73475332</v>
      </c>
      <c r="O5" s="25">
        <f t="shared" ref="O5:P5" si="0">O22+O14+O6</f>
        <v>73475332</v>
      </c>
      <c r="P5" s="25">
        <f t="shared" si="0"/>
        <v>2307500</v>
      </c>
    </row>
    <row r="6" spans="1:243" s="1" customFormat="1" x14ac:dyDescent="0.3">
      <c r="A6" s="26" t="s">
        <v>28</v>
      </c>
      <c r="B6" s="59" t="s">
        <v>20</v>
      </c>
      <c r="C6" s="27">
        <v>0</v>
      </c>
      <c r="D6" s="27">
        <v>85</v>
      </c>
      <c r="E6" s="23"/>
      <c r="F6" s="23"/>
      <c r="G6" s="24"/>
      <c r="H6" s="23"/>
      <c r="I6" s="23"/>
      <c r="J6" s="23"/>
      <c r="K6" s="37"/>
      <c r="L6" s="40"/>
      <c r="M6" s="37"/>
      <c r="N6" s="25">
        <f t="shared" ref="N6:P12" si="1">N7</f>
        <v>100000</v>
      </c>
      <c r="O6" s="25">
        <f t="shared" si="1"/>
        <v>100000</v>
      </c>
      <c r="P6" s="25">
        <f t="shared" si="1"/>
        <v>0</v>
      </c>
    </row>
    <row r="7" spans="1:243" s="1" customFormat="1" x14ac:dyDescent="0.3">
      <c r="A7" s="60" t="s">
        <v>24</v>
      </c>
      <c r="B7" s="29" t="s">
        <v>20</v>
      </c>
      <c r="C7" s="29" t="s">
        <v>22</v>
      </c>
      <c r="D7" s="30">
        <v>85</v>
      </c>
      <c r="E7" s="31">
        <v>0</v>
      </c>
      <c r="F7" s="32">
        <v>900</v>
      </c>
      <c r="G7" s="31"/>
      <c r="H7" s="23"/>
      <c r="I7" s="23"/>
      <c r="J7" s="23"/>
      <c r="K7" s="37"/>
      <c r="L7" s="40"/>
      <c r="M7" s="37"/>
      <c r="N7" s="33">
        <f t="shared" si="1"/>
        <v>100000</v>
      </c>
      <c r="O7" s="33">
        <f t="shared" si="1"/>
        <v>100000</v>
      </c>
      <c r="P7" s="33">
        <f t="shared" si="1"/>
        <v>0</v>
      </c>
    </row>
    <row r="8" spans="1:243" s="1" customFormat="1" x14ac:dyDescent="0.3">
      <c r="A8" s="34" t="s">
        <v>29</v>
      </c>
      <c r="B8" s="29" t="s">
        <v>20</v>
      </c>
      <c r="C8" s="29" t="s">
        <v>22</v>
      </c>
      <c r="D8" s="30">
        <v>85</v>
      </c>
      <c r="E8" s="31">
        <v>0</v>
      </c>
      <c r="F8" s="32">
        <v>900</v>
      </c>
      <c r="G8" s="35" t="s">
        <v>30</v>
      </c>
      <c r="H8" s="23"/>
      <c r="I8" s="23"/>
      <c r="J8" s="23"/>
      <c r="K8" s="37"/>
      <c r="L8" s="40"/>
      <c r="M8" s="37"/>
      <c r="N8" s="33">
        <f t="shared" si="1"/>
        <v>100000</v>
      </c>
      <c r="O8" s="33">
        <f t="shared" si="1"/>
        <v>100000</v>
      </c>
      <c r="P8" s="33">
        <f t="shared" si="1"/>
        <v>0</v>
      </c>
    </row>
    <row r="9" spans="1:243" s="1" customFormat="1" x14ac:dyDescent="0.3">
      <c r="A9" s="34" t="s">
        <v>31</v>
      </c>
      <c r="B9" s="29" t="s">
        <v>20</v>
      </c>
      <c r="C9" s="29" t="s">
        <v>22</v>
      </c>
      <c r="D9" s="30">
        <v>85</v>
      </c>
      <c r="E9" s="31">
        <v>0</v>
      </c>
      <c r="F9" s="32">
        <v>900</v>
      </c>
      <c r="G9" s="35" t="s">
        <v>30</v>
      </c>
      <c r="H9" s="61" t="s">
        <v>20</v>
      </c>
      <c r="I9" s="23"/>
      <c r="J9" s="23"/>
      <c r="K9" s="37"/>
      <c r="L9" s="40"/>
      <c r="M9" s="37"/>
      <c r="N9" s="33">
        <f t="shared" si="1"/>
        <v>100000</v>
      </c>
      <c r="O9" s="33">
        <f t="shared" si="1"/>
        <v>100000</v>
      </c>
      <c r="P9" s="33">
        <f t="shared" si="1"/>
        <v>0</v>
      </c>
    </row>
    <row r="10" spans="1:243" s="1" customFormat="1" ht="26.4" x14ac:dyDescent="0.3">
      <c r="A10" s="60" t="s">
        <v>32</v>
      </c>
      <c r="B10" s="29" t="s">
        <v>20</v>
      </c>
      <c r="C10" s="29" t="s">
        <v>22</v>
      </c>
      <c r="D10" s="30">
        <v>85</v>
      </c>
      <c r="E10" s="31">
        <v>0</v>
      </c>
      <c r="F10" s="62">
        <v>900</v>
      </c>
      <c r="G10" s="35" t="s">
        <v>30</v>
      </c>
      <c r="H10" s="63" t="s">
        <v>20</v>
      </c>
      <c r="I10" s="37">
        <v>81680</v>
      </c>
      <c r="J10" s="23"/>
      <c r="K10" s="37"/>
      <c r="L10" s="40"/>
      <c r="M10" s="37"/>
      <c r="N10" s="33">
        <f t="shared" si="1"/>
        <v>100000</v>
      </c>
      <c r="O10" s="33">
        <f t="shared" si="1"/>
        <v>100000</v>
      </c>
      <c r="P10" s="33">
        <f t="shared" si="1"/>
        <v>0</v>
      </c>
    </row>
    <row r="11" spans="1:243" s="1" customFormat="1" ht="26.4" x14ac:dyDescent="0.3">
      <c r="A11" s="64" t="s">
        <v>11</v>
      </c>
      <c r="B11" s="29" t="s">
        <v>20</v>
      </c>
      <c r="C11" s="29" t="s">
        <v>22</v>
      </c>
      <c r="D11" s="30">
        <v>85</v>
      </c>
      <c r="E11" s="31">
        <v>0</v>
      </c>
      <c r="F11" s="62">
        <v>900</v>
      </c>
      <c r="G11" s="35" t="s">
        <v>30</v>
      </c>
      <c r="H11" s="63" t="s">
        <v>20</v>
      </c>
      <c r="I11" s="37">
        <v>81680</v>
      </c>
      <c r="J11" s="37">
        <v>400</v>
      </c>
      <c r="K11" s="37"/>
      <c r="L11" s="40"/>
      <c r="M11" s="37"/>
      <c r="N11" s="33">
        <f t="shared" si="1"/>
        <v>100000</v>
      </c>
      <c r="O11" s="33">
        <f t="shared" si="1"/>
        <v>100000</v>
      </c>
      <c r="P11" s="33">
        <f t="shared" si="1"/>
        <v>0</v>
      </c>
    </row>
    <row r="12" spans="1:243" s="1" customFormat="1" x14ac:dyDescent="0.3">
      <c r="A12" s="64" t="s">
        <v>15</v>
      </c>
      <c r="B12" s="29" t="s">
        <v>20</v>
      </c>
      <c r="C12" s="29" t="s">
        <v>22</v>
      </c>
      <c r="D12" s="30">
        <v>85</v>
      </c>
      <c r="E12" s="31">
        <v>0</v>
      </c>
      <c r="F12" s="62">
        <v>900</v>
      </c>
      <c r="G12" s="35" t="s">
        <v>30</v>
      </c>
      <c r="H12" s="63" t="s">
        <v>20</v>
      </c>
      <c r="I12" s="37">
        <v>81680</v>
      </c>
      <c r="J12" s="43">
        <v>410</v>
      </c>
      <c r="K12" s="37"/>
      <c r="L12" s="40"/>
      <c r="M12" s="37"/>
      <c r="N12" s="33">
        <f t="shared" si="1"/>
        <v>100000</v>
      </c>
      <c r="O12" s="33">
        <f t="shared" si="1"/>
        <v>100000</v>
      </c>
      <c r="P12" s="33">
        <f t="shared" si="1"/>
        <v>0</v>
      </c>
    </row>
    <row r="13" spans="1:243" s="1" customFormat="1" ht="66" x14ac:dyDescent="0.3">
      <c r="A13" s="65" t="s">
        <v>49</v>
      </c>
      <c r="B13" s="68"/>
      <c r="C13" s="68"/>
      <c r="D13" s="69"/>
      <c r="E13" s="70"/>
      <c r="F13" s="71"/>
      <c r="G13" s="72"/>
      <c r="H13" s="73"/>
      <c r="I13" s="74"/>
      <c r="J13" s="75"/>
      <c r="K13" s="74" t="s">
        <v>33</v>
      </c>
      <c r="L13" s="76">
        <v>1</v>
      </c>
      <c r="M13" s="74">
        <v>2024</v>
      </c>
      <c r="N13" s="77">
        <v>100000</v>
      </c>
      <c r="O13" s="77">
        <v>100000</v>
      </c>
      <c r="P13" s="77">
        <v>0</v>
      </c>
    </row>
    <row r="14" spans="1:243" s="1" customFormat="1" ht="39.6" x14ac:dyDescent="0.3">
      <c r="A14" s="78" t="s">
        <v>35</v>
      </c>
      <c r="B14" s="21" t="s">
        <v>20</v>
      </c>
      <c r="C14" s="44">
        <v>0</v>
      </c>
      <c r="D14" s="44">
        <v>74</v>
      </c>
      <c r="E14" s="23"/>
      <c r="F14" s="23"/>
      <c r="G14" s="24"/>
      <c r="H14" s="23"/>
      <c r="I14" s="23"/>
      <c r="J14" s="23"/>
      <c r="K14" s="37"/>
      <c r="L14" s="40"/>
      <c r="M14" s="37"/>
      <c r="N14" s="58">
        <f t="shared" ref="N14:P20" si="2">N15</f>
        <v>1207500</v>
      </c>
      <c r="O14" s="25">
        <f t="shared" si="2"/>
        <v>1207500</v>
      </c>
      <c r="P14" s="25">
        <f t="shared" si="2"/>
        <v>1207500</v>
      </c>
    </row>
    <row r="15" spans="1:243" s="1" customFormat="1" x14ac:dyDescent="0.3">
      <c r="A15" s="42" t="s">
        <v>24</v>
      </c>
      <c r="B15" s="45" t="s">
        <v>20</v>
      </c>
      <c r="C15" s="29" t="s">
        <v>22</v>
      </c>
      <c r="D15" s="29">
        <v>74</v>
      </c>
      <c r="E15" s="37">
        <v>0</v>
      </c>
      <c r="F15" s="37">
        <v>900</v>
      </c>
      <c r="G15" s="24"/>
      <c r="H15" s="23"/>
      <c r="I15" s="23"/>
      <c r="J15" s="23"/>
      <c r="K15" s="37"/>
      <c r="L15" s="40"/>
      <c r="M15" s="37"/>
      <c r="N15" s="33">
        <f t="shared" si="2"/>
        <v>1207500</v>
      </c>
      <c r="O15" s="33">
        <f t="shared" si="2"/>
        <v>1207500</v>
      </c>
      <c r="P15" s="33">
        <f t="shared" si="2"/>
        <v>1207500</v>
      </c>
    </row>
    <row r="16" spans="1:243" s="1" customFormat="1" x14ac:dyDescent="0.3">
      <c r="A16" s="34" t="s">
        <v>38</v>
      </c>
      <c r="B16" s="29" t="s">
        <v>20</v>
      </c>
      <c r="C16" s="29" t="s">
        <v>22</v>
      </c>
      <c r="D16" s="29">
        <v>74</v>
      </c>
      <c r="E16" s="31">
        <v>0</v>
      </c>
      <c r="F16" s="32">
        <v>900</v>
      </c>
      <c r="G16" s="35" t="s">
        <v>36</v>
      </c>
      <c r="H16" s="23"/>
      <c r="I16" s="23"/>
      <c r="J16" s="23"/>
      <c r="K16" s="37"/>
      <c r="L16" s="40"/>
      <c r="M16" s="37"/>
      <c r="N16" s="33">
        <f t="shared" si="2"/>
        <v>1207500</v>
      </c>
      <c r="O16" s="33">
        <f t="shared" si="2"/>
        <v>1207500</v>
      </c>
      <c r="P16" s="33">
        <f t="shared" si="2"/>
        <v>1207500</v>
      </c>
    </row>
    <row r="17" spans="1:243" s="1" customFormat="1" x14ac:dyDescent="0.3">
      <c r="A17" s="13" t="s">
        <v>39</v>
      </c>
      <c r="B17" s="29" t="s">
        <v>20</v>
      </c>
      <c r="C17" s="29" t="s">
        <v>22</v>
      </c>
      <c r="D17" s="29">
        <v>74</v>
      </c>
      <c r="E17" s="31">
        <v>0</v>
      </c>
      <c r="F17" s="32">
        <v>900</v>
      </c>
      <c r="G17" s="35" t="s">
        <v>36</v>
      </c>
      <c r="H17" s="35" t="s">
        <v>20</v>
      </c>
      <c r="I17" s="23"/>
      <c r="J17" s="23"/>
      <c r="K17" s="37"/>
      <c r="L17" s="40"/>
      <c r="M17" s="37"/>
      <c r="N17" s="33">
        <f t="shared" si="2"/>
        <v>1207500</v>
      </c>
      <c r="O17" s="33">
        <f t="shared" si="2"/>
        <v>1207500</v>
      </c>
      <c r="P17" s="33">
        <f t="shared" si="2"/>
        <v>1207500</v>
      </c>
    </row>
    <row r="18" spans="1:243" s="1" customFormat="1" ht="39.6" x14ac:dyDescent="0.3">
      <c r="A18" s="42" t="s">
        <v>40</v>
      </c>
      <c r="B18" s="29" t="s">
        <v>20</v>
      </c>
      <c r="C18" s="29" t="s">
        <v>22</v>
      </c>
      <c r="D18" s="29">
        <v>74</v>
      </c>
      <c r="E18" s="31">
        <v>0</v>
      </c>
      <c r="F18" s="32">
        <v>900</v>
      </c>
      <c r="G18" s="35" t="s">
        <v>36</v>
      </c>
      <c r="H18" s="35" t="s">
        <v>20</v>
      </c>
      <c r="I18" s="62" t="s">
        <v>37</v>
      </c>
      <c r="J18" s="38"/>
      <c r="K18" s="37"/>
      <c r="L18" s="40"/>
      <c r="M18" s="37"/>
      <c r="N18" s="33">
        <f t="shared" si="2"/>
        <v>1207500</v>
      </c>
      <c r="O18" s="33">
        <f t="shared" si="2"/>
        <v>1207500</v>
      </c>
      <c r="P18" s="33">
        <f t="shared" si="2"/>
        <v>1207500</v>
      </c>
    </row>
    <row r="19" spans="1:243" s="1" customFormat="1" ht="26.4" x14ac:dyDescent="0.3">
      <c r="A19" s="42" t="s">
        <v>11</v>
      </c>
      <c r="B19" s="29" t="s">
        <v>20</v>
      </c>
      <c r="C19" s="29" t="s">
        <v>22</v>
      </c>
      <c r="D19" s="29">
        <v>74</v>
      </c>
      <c r="E19" s="31">
        <v>0</v>
      </c>
      <c r="F19" s="32">
        <v>900</v>
      </c>
      <c r="G19" s="35" t="s">
        <v>36</v>
      </c>
      <c r="H19" s="35" t="s">
        <v>20</v>
      </c>
      <c r="I19" s="62" t="s">
        <v>37</v>
      </c>
      <c r="J19" s="38">
        <v>400</v>
      </c>
      <c r="K19" s="37"/>
      <c r="L19" s="40"/>
      <c r="M19" s="37"/>
      <c r="N19" s="33">
        <f t="shared" si="2"/>
        <v>1207500</v>
      </c>
      <c r="O19" s="33">
        <f t="shared" si="2"/>
        <v>1207500</v>
      </c>
      <c r="P19" s="33">
        <f t="shared" si="2"/>
        <v>1207500</v>
      </c>
    </row>
    <row r="20" spans="1:243" s="1" customFormat="1" x14ac:dyDescent="0.3">
      <c r="A20" s="42" t="s">
        <v>15</v>
      </c>
      <c r="B20" s="29" t="s">
        <v>20</v>
      </c>
      <c r="C20" s="29" t="s">
        <v>22</v>
      </c>
      <c r="D20" s="29">
        <v>74</v>
      </c>
      <c r="E20" s="31">
        <v>0</v>
      </c>
      <c r="F20" s="32">
        <v>900</v>
      </c>
      <c r="G20" s="35" t="s">
        <v>36</v>
      </c>
      <c r="H20" s="35" t="s">
        <v>20</v>
      </c>
      <c r="I20" s="62" t="s">
        <v>37</v>
      </c>
      <c r="J20" s="38">
        <v>410</v>
      </c>
      <c r="K20" s="37"/>
      <c r="L20" s="40"/>
      <c r="M20" s="37"/>
      <c r="N20" s="33">
        <f>N21</f>
        <v>1207500</v>
      </c>
      <c r="O20" s="33">
        <f t="shared" si="2"/>
        <v>1207500</v>
      </c>
      <c r="P20" s="33">
        <f t="shared" si="2"/>
        <v>1207500</v>
      </c>
    </row>
    <row r="21" spans="1:243" s="1" customFormat="1" x14ac:dyDescent="0.3">
      <c r="A21" s="39" t="s">
        <v>41</v>
      </c>
      <c r="B21" s="21"/>
      <c r="C21" s="4"/>
      <c r="D21" s="22"/>
      <c r="E21" s="23"/>
      <c r="F21" s="23"/>
      <c r="G21" s="24"/>
      <c r="H21" s="23"/>
      <c r="I21" s="23"/>
      <c r="J21" s="23"/>
      <c r="K21" s="37" t="s">
        <v>33</v>
      </c>
      <c r="L21" s="40">
        <v>1</v>
      </c>
      <c r="M21" s="37">
        <v>2024</v>
      </c>
      <c r="N21" s="33">
        <v>1207500</v>
      </c>
      <c r="O21" s="33">
        <v>1207500</v>
      </c>
      <c r="P21" s="33">
        <v>1207500</v>
      </c>
    </row>
    <row r="22" spans="1:243" s="5" customFormat="1" ht="41.25" customHeight="1" x14ac:dyDescent="0.3">
      <c r="A22" s="26" t="s">
        <v>21</v>
      </c>
      <c r="B22" s="27" t="s">
        <v>20</v>
      </c>
      <c r="C22" s="27" t="s">
        <v>22</v>
      </c>
      <c r="D22" s="28">
        <v>61</v>
      </c>
      <c r="E22" s="46"/>
      <c r="F22" s="43"/>
      <c r="G22" s="43"/>
      <c r="H22" s="43"/>
      <c r="I22" s="43"/>
      <c r="J22" s="43"/>
      <c r="K22" s="43"/>
      <c r="L22" s="43"/>
      <c r="M22" s="43"/>
      <c r="N22" s="66">
        <f t="shared" ref="N22:P27" si="3">N23</f>
        <v>72167832</v>
      </c>
      <c r="O22" s="67">
        <f>O23</f>
        <v>72167832</v>
      </c>
      <c r="P22" s="67">
        <f>P23</f>
        <v>1100000</v>
      </c>
    </row>
    <row r="23" spans="1:243" s="5" customFormat="1" ht="22.5" customHeight="1" x14ac:dyDescent="0.3">
      <c r="A23" s="47" t="s">
        <v>26</v>
      </c>
      <c r="B23" s="29" t="s">
        <v>20</v>
      </c>
      <c r="C23" s="29" t="s">
        <v>22</v>
      </c>
      <c r="D23" s="30">
        <v>61</v>
      </c>
      <c r="E23" s="48">
        <v>0</v>
      </c>
      <c r="F23" s="37">
        <v>900</v>
      </c>
      <c r="G23" s="37"/>
      <c r="H23" s="37"/>
      <c r="I23" s="37"/>
      <c r="J23" s="37"/>
      <c r="K23" s="23"/>
      <c r="L23" s="23"/>
      <c r="M23" s="23"/>
      <c r="N23" s="33">
        <f t="shared" si="3"/>
        <v>72167832</v>
      </c>
      <c r="O23" s="33">
        <f t="shared" si="3"/>
        <v>72167832</v>
      </c>
      <c r="P23" s="33">
        <f t="shared" si="3"/>
        <v>1100000</v>
      </c>
    </row>
    <row r="24" spans="1:243" ht="18" customHeight="1" x14ac:dyDescent="0.3">
      <c r="A24" s="3" t="s">
        <v>27</v>
      </c>
      <c r="B24" s="29" t="s">
        <v>20</v>
      </c>
      <c r="C24" s="29" t="s">
        <v>22</v>
      </c>
      <c r="D24" s="30">
        <v>61</v>
      </c>
      <c r="E24" s="48">
        <v>0</v>
      </c>
      <c r="F24" s="37">
        <v>900</v>
      </c>
      <c r="G24" s="37">
        <v>10</v>
      </c>
      <c r="H24" s="37"/>
      <c r="I24" s="37"/>
      <c r="J24" s="37"/>
      <c r="K24" s="23"/>
      <c r="L24" s="23"/>
      <c r="M24" s="23"/>
      <c r="N24" s="33">
        <f t="shared" si="3"/>
        <v>72167832</v>
      </c>
      <c r="O24" s="33">
        <f t="shared" si="3"/>
        <v>72167832</v>
      </c>
      <c r="P24" s="33">
        <f t="shared" si="3"/>
        <v>1100000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49"/>
    </row>
    <row r="25" spans="1:243" s="51" customFormat="1" ht="18" customHeight="1" x14ac:dyDescent="0.3">
      <c r="A25" s="9" t="s">
        <v>17</v>
      </c>
      <c r="B25" s="29" t="s">
        <v>20</v>
      </c>
      <c r="C25" s="29" t="s">
        <v>22</v>
      </c>
      <c r="D25" s="30">
        <v>61</v>
      </c>
      <c r="E25" s="48">
        <v>0</v>
      </c>
      <c r="F25" s="37">
        <v>900</v>
      </c>
      <c r="G25" s="37">
        <v>10</v>
      </c>
      <c r="H25" s="41" t="s">
        <v>14</v>
      </c>
      <c r="I25" s="41"/>
      <c r="J25" s="41"/>
      <c r="K25" s="50"/>
      <c r="L25" s="50"/>
      <c r="M25" s="50"/>
      <c r="N25" s="33">
        <f t="shared" si="3"/>
        <v>72167832</v>
      </c>
      <c r="O25" s="33">
        <f t="shared" si="3"/>
        <v>72167832</v>
      </c>
      <c r="P25" s="33">
        <f t="shared" si="3"/>
        <v>1100000</v>
      </c>
    </row>
    <row r="26" spans="1:243" s="52" customFormat="1" ht="18" customHeight="1" x14ac:dyDescent="0.3">
      <c r="A26" s="11" t="s">
        <v>25</v>
      </c>
      <c r="B26" s="29" t="s">
        <v>20</v>
      </c>
      <c r="C26" s="29" t="s">
        <v>22</v>
      </c>
      <c r="D26" s="30">
        <v>61</v>
      </c>
      <c r="E26" s="48">
        <v>0</v>
      </c>
      <c r="F26" s="37">
        <v>900</v>
      </c>
      <c r="G26" s="37">
        <v>10</v>
      </c>
      <c r="H26" s="41" t="s">
        <v>14</v>
      </c>
      <c r="I26" s="41" t="s">
        <v>44</v>
      </c>
      <c r="J26" s="41"/>
      <c r="K26" s="50"/>
      <c r="L26" s="50"/>
      <c r="M26" s="50"/>
      <c r="N26" s="33">
        <f t="shared" si="3"/>
        <v>72167832</v>
      </c>
      <c r="O26" s="33">
        <f t="shared" si="3"/>
        <v>72167832</v>
      </c>
      <c r="P26" s="33">
        <f t="shared" si="3"/>
        <v>1100000</v>
      </c>
    </row>
    <row r="27" spans="1:243" s="51" customFormat="1" ht="30.75" customHeight="1" x14ac:dyDescent="0.3">
      <c r="A27" s="6" t="s">
        <v>11</v>
      </c>
      <c r="B27" s="29" t="s">
        <v>20</v>
      </c>
      <c r="C27" s="29" t="s">
        <v>22</v>
      </c>
      <c r="D27" s="30">
        <v>61</v>
      </c>
      <c r="E27" s="48">
        <v>0</v>
      </c>
      <c r="F27" s="37">
        <v>900</v>
      </c>
      <c r="G27" s="37">
        <v>10</v>
      </c>
      <c r="H27" s="41" t="s">
        <v>14</v>
      </c>
      <c r="I27" s="41" t="s">
        <v>44</v>
      </c>
      <c r="J27" s="41" t="s">
        <v>12</v>
      </c>
      <c r="K27" s="50"/>
      <c r="L27" s="50"/>
      <c r="M27" s="50"/>
      <c r="N27" s="33">
        <f t="shared" si="3"/>
        <v>72167832</v>
      </c>
      <c r="O27" s="33">
        <f t="shared" si="3"/>
        <v>72167832</v>
      </c>
      <c r="P27" s="33">
        <f t="shared" si="3"/>
        <v>1100000</v>
      </c>
    </row>
    <row r="28" spans="1:243" s="51" customFormat="1" ht="18" customHeight="1" x14ac:dyDescent="0.3">
      <c r="A28" s="7" t="s">
        <v>15</v>
      </c>
      <c r="B28" s="29" t="s">
        <v>20</v>
      </c>
      <c r="C28" s="29" t="s">
        <v>22</v>
      </c>
      <c r="D28" s="30">
        <v>61</v>
      </c>
      <c r="E28" s="48">
        <v>0</v>
      </c>
      <c r="F28" s="37">
        <v>900</v>
      </c>
      <c r="G28" s="37">
        <v>10</v>
      </c>
      <c r="H28" s="41" t="s">
        <v>14</v>
      </c>
      <c r="I28" s="41" t="s">
        <v>44</v>
      </c>
      <c r="J28" s="41" t="s">
        <v>16</v>
      </c>
      <c r="K28" s="12"/>
      <c r="L28" s="12"/>
      <c r="M28" s="12"/>
      <c r="N28" s="8">
        <f>N29+N30</f>
        <v>72167832</v>
      </c>
      <c r="O28" s="8">
        <f t="shared" ref="O28:P28" si="4">O29+O30</f>
        <v>72167832</v>
      </c>
      <c r="P28" s="8">
        <f t="shared" si="4"/>
        <v>1100000</v>
      </c>
    </row>
    <row r="29" spans="1:243" ht="64.5" customHeight="1" x14ac:dyDescent="0.3">
      <c r="A29" s="10" t="s">
        <v>19</v>
      </c>
      <c r="B29" s="36"/>
      <c r="C29" s="36"/>
      <c r="D29" s="53"/>
      <c r="E29" s="53"/>
      <c r="F29" s="53"/>
      <c r="G29" s="53"/>
      <c r="H29" s="53"/>
      <c r="I29" s="53"/>
      <c r="J29" s="53"/>
      <c r="K29" s="12" t="s">
        <v>18</v>
      </c>
      <c r="L29" s="54" t="s">
        <v>34</v>
      </c>
      <c r="M29" s="54" t="s">
        <v>45</v>
      </c>
      <c r="N29" s="55">
        <v>10335600</v>
      </c>
      <c r="O29" s="55">
        <v>10335600</v>
      </c>
      <c r="P29" s="55">
        <v>1100000</v>
      </c>
    </row>
    <row r="30" spans="1:243" ht="62.4" customHeight="1" x14ac:dyDescent="0.3">
      <c r="A30" s="10" t="s">
        <v>46</v>
      </c>
      <c r="B30" s="36"/>
      <c r="C30" s="36"/>
      <c r="D30" s="53"/>
      <c r="E30" s="53"/>
      <c r="F30" s="53"/>
      <c r="G30" s="53"/>
      <c r="H30" s="53"/>
      <c r="I30" s="53"/>
      <c r="J30" s="53"/>
      <c r="K30" s="12" t="s">
        <v>47</v>
      </c>
      <c r="L30" s="54" t="s">
        <v>48</v>
      </c>
      <c r="M30" s="54" t="s">
        <v>45</v>
      </c>
      <c r="N30" s="55">
        <v>61832232</v>
      </c>
      <c r="O30" s="55">
        <v>61832232</v>
      </c>
      <c r="P30" s="55">
        <v>0</v>
      </c>
    </row>
    <row r="31" spans="1:243" x14ac:dyDescent="0.3"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14"/>
      <c r="O31" s="14"/>
      <c r="P31" s="14"/>
    </row>
    <row r="32" spans="1:243" x14ac:dyDescent="0.3"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4"/>
      <c r="O32" s="14"/>
      <c r="P32" s="14"/>
    </row>
    <row r="33" spans="4:16" x14ac:dyDescent="0.3"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14"/>
      <c r="O33" s="14"/>
      <c r="P33" s="14"/>
    </row>
    <row r="34" spans="4:16" x14ac:dyDescent="0.3"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14"/>
      <c r="O34" s="14"/>
      <c r="P34" s="14"/>
    </row>
    <row r="35" spans="4:16" x14ac:dyDescent="0.3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14"/>
      <c r="O35" s="14"/>
      <c r="P35" s="14"/>
    </row>
    <row r="36" spans="4:16" x14ac:dyDescent="0.3"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14"/>
      <c r="O36" s="14"/>
      <c r="P36" s="14"/>
    </row>
    <row r="37" spans="4:16" x14ac:dyDescent="0.3"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14"/>
      <c r="O37" s="14"/>
      <c r="P37" s="14"/>
    </row>
    <row r="38" spans="4:16" x14ac:dyDescent="0.3"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14"/>
      <c r="O38" s="14"/>
      <c r="P38" s="14"/>
    </row>
    <row r="39" spans="4:16" x14ac:dyDescent="0.3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14"/>
      <c r="O39" s="14"/>
      <c r="P39" s="14"/>
    </row>
    <row r="40" spans="4:16" x14ac:dyDescent="0.3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14"/>
      <c r="O40" s="14"/>
      <c r="P40" s="14"/>
    </row>
    <row r="41" spans="4:16" x14ac:dyDescent="0.3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14"/>
      <c r="O41" s="14"/>
      <c r="P41" s="14"/>
    </row>
    <row r="42" spans="4:16" x14ac:dyDescent="0.3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14"/>
      <c r="O42" s="14"/>
      <c r="P42" s="14"/>
    </row>
    <row r="43" spans="4:16" x14ac:dyDescent="0.3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14"/>
      <c r="O43" s="14"/>
      <c r="P43" s="14"/>
    </row>
    <row r="44" spans="4:16" x14ac:dyDescent="0.3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14"/>
      <c r="O44" s="14"/>
      <c r="P44" s="14"/>
    </row>
    <row r="45" spans="4:16" x14ac:dyDescent="0.3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4"/>
      <c r="O45" s="14"/>
      <c r="P45" s="14"/>
    </row>
    <row r="46" spans="4:16" x14ac:dyDescent="0.3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14"/>
      <c r="O46" s="14"/>
      <c r="P46" s="14"/>
    </row>
    <row r="47" spans="4:16" x14ac:dyDescent="0.3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14"/>
      <c r="O47" s="14"/>
      <c r="P47" s="14"/>
    </row>
    <row r="48" spans="4:16" x14ac:dyDescent="0.3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14"/>
      <c r="O48" s="14"/>
      <c r="P48" s="14"/>
    </row>
    <row r="49" spans="4:16" x14ac:dyDescent="0.3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14"/>
      <c r="O49" s="14"/>
      <c r="P49" s="14"/>
    </row>
    <row r="50" spans="4:16" x14ac:dyDescent="0.3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14"/>
      <c r="O50" s="14"/>
      <c r="P50" s="14"/>
    </row>
    <row r="51" spans="4:16" x14ac:dyDescent="0.3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14"/>
      <c r="O51" s="14"/>
      <c r="P51" s="14"/>
    </row>
    <row r="52" spans="4:16" x14ac:dyDescent="0.3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14"/>
      <c r="O52" s="14"/>
      <c r="P52" s="14"/>
    </row>
    <row r="53" spans="4:16" x14ac:dyDescent="0.3">
      <c r="N53" s="57"/>
      <c r="O53" s="57"/>
      <c r="P53" s="57"/>
    </row>
    <row r="54" spans="4:16" x14ac:dyDescent="0.3">
      <c r="N54" s="57"/>
      <c r="O54" s="57"/>
      <c r="P54" s="57"/>
    </row>
    <row r="55" spans="4:16" x14ac:dyDescent="0.3">
      <c r="N55" s="57"/>
      <c r="O55" s="57"/>
      <c r="P55" s="57"/>
    </row>
    <row r="56" spans="4:16" x14ac:dyDescent="0.3">
      <c r="N56" s="57"/>
      <c r="O56" s="57"/>
      <c r="P56" s="57"/>
    </row>
    <row r="57" spans="4:16" x14ac:dyDescent="0.3">
      <c r="N57" s="57"/>
      <c r="O57" s="57"/>
      <c r="P57" s="57"/>
    </row>
    <row r="58" spans="4:16" x14ac:dyDescent="0.3">
      <c r="N58" s="57"/>
      <c r="O58" s="57"/>
      <c r="P58" s="57"/>
    </row>
    <row r="59" spans="4:16" x14ac:dyDescent="0.3">
      <c r="N59" s="57"/>
      <c r="O59" s="57"/>
      <c r="P59" s="57"/>
    </row>
    <row r="60" spans="4:16" x14ac:dyDescent="0.3">
      <c r="N60" s="57"/>
      <c r="O60" s="57"/>
      <c r="P60" s="57"/>
    </row>
    <row r="61" spans="4:16" x14ac:dyDescent="0.3">
      <c r="N61" s="57"/>
      <c r="O61" s="57"/>
      <c r="P61" s="57"/>
    </row>
    <row r="62" spans="4:16" x14ac:dyDescent="0.3">
      <c r="N62" s="57"/>
      <c r="O62" s="57"/>
      <c r="P62" s="57"/>
    </row>
    <row r="63" spans="4:16" x14ac:dyDescent="0.3">
      <c r="N63" s="57"/>
      <c r="O63" s="57"/>
      <c r="P63" s="57"/>
    </row>
    <row r="64" spans="4:16" x14ac:dyDescent="0.3">
      <c r="N64" s="57"/>
      <c r="O64" s="57"/>
      <c r="P64" s="57"/>
    </row>
    <row r="65" spans="14:16" x14ac:dyDescent="0.3">
      <c r="N65" s="57"/>
      <c r="O65" s="57"/>
      <c r="P65" s="57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2024-07-17T12:36:11Z</dcterms:modified>
</cp:coreProperties>
</file>