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одовой отчет 2023 городское поселение КСП\"/>
    </mc:Choice>
  </mc:AlternateContent>
  <bookViews>
    <workbookView xWindow="0" yWindow="0" windowWidth="19200" windowHeight="10755"/>
  </bookViews>
  <sheets>
    <sheet name="Раздел 1" sheetId="2" r:id="rId1"/>
    <sheet name="Раздел 2" sheetId="3" r:id="rId2"/>
  </sheets>
  <definedNames>
    <definedName name="_xlnm.Print_Titles" localSheetId="0">'Раздел 1'!$18:$18</definedName>
  </definedNames>
  <calcPr calcId="162913"/>
</workbook>
</file>

<file path=xl/calcChain.xml><?xml version="1.0" encoding="utf-8"?>
<calcChain xmlns="http://schemas.openxmlformats.org/spreadsheetml/2006/main">
  <c r="C95" i="2" l="1"/>
  <c r="K95" i="2" l="1"/>
  <c r="I95" i="2"/>
  <c r="G95" i="2"/>
  <c r="M80" i="2" l="1"/>
  <c r="L80" i="2"/>
  <c r="J80" i="2"/>
  <c r="J74" i="2"/>
  <c r="I74" i="2"/>
  <c r="H74" i="2"/>
  <c r="G74" i="2"/>
  <c r="I64" i="2"/>
  <c r="H64" i="2"/>
  <c r="G64" i="2"/>
  <c r="I58" i="2"/>
  <c r="H58" i="2"/>
  <c r="G58" i="2"/>
  <c r="I56" i="2"/>
  <c r="H56" i="2"/>
  <c r="G56" i="2"/>
  <c r="I43" i="2"/>
  <c r="H43" i="2"/>
  <c r="G43" i="2"/>
  <c r="I30" i="2"/>
  <c r="I79" i="2" s="1"/>
  <c r="I80" i="2" s="1"/>
  <c r="H30" i="2"/>
  <c r="H79" i="2" s="1"/>
  <c r="H80" i="2" s="1"/>
  <c r="G30" i="2"/>
  <c r="G79" i="2" s="1"/>
  <c r="G80" i="2" s="1"/>
  <c r="I27" i="2"/>
  <c r="K26" i="2"/>
  <c r="K27" i="2" s="1"/>
  <c r="I26" i="2"/>
  <c r="C26" i="2"/>
  <c r="C27" i="2" s="1"/>
</calcChain>
</file>

<file path=xl/sharedStrings.xml><?xml version="1.0" encoding="utf-8"?>
<sst xmlns="http://schemas.openxmlformats.org/spreadsheetml/2006/main" count="876" uniqueCount="120">
  <si>
    <t>Код формы по ОКУД</t>
  </si>
  <si>
    <t>0503169</t>
  </si>
  <si>
    <t xml:space="preserve">     Сведения по дебиторской и кредиторской задолженности</t>
  </si>
  <si>
    <t>Вид деятельности</t>
  </si>
  <si>
    <t>бюджетная</t>
  </si>
  <si>
    <t>(бюджетная, средства во временном распоряжении)</t>
  </si>
  <si>
    <t>Вид задолженности</t>
  </si>
  <si>
    <t>кредиторская</t>
  </si>
  <si>
    <t>(дебиторская / кредиторская)</t>
  </si>
  <si>
    <t>Наименование организации</t>
  </si>
  <si>
    <t/>
  </si>
  <si>
    <t>1. Сведения о дебиторской (кредиторской) задолженности</t>
  </si>
  <si>
    <t>Номер (код) счета
бюджетного учета</t>
  </si>
  <si>
    <t>Сумма задолженности, руб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</si>
  <si>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</si>
  <si>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</si>
  <si>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</si>
  <si>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прошлого финансового года</t>
  </si>
  <si>
    <t>всего</t>
  </si>
  <si>
    <t>из них:</t>
  </si>
  <si>
    <t>увеличение</t>
  </si>
  <si>
    <t>уменьшение</t>
  </si>
  <si>
    <t>долгосрочная</t>
  </si>
  <si>
    <t>просроченная</t>
  </si>
  <si>
    <t>в том числе неденежные расчеты</t>
  </si>
  <si>
    <t>1 06 01030 13 1000 110 120511000</t>
  </si>
  <si>
    <t>-</t>
  </si>
  <si>
    <t>x</t>
  </si>
  <si>
    <t>1 06 01030 13 3000 110 120511000</t>
  </si>
  <si>
    <t>1 06 06033 13 1000 110 120511000</t>
  </si>
  <si>
    <t>1 06 06033 13 3000 110 120511000</t>
  </si>
  <si>
    <t>1 06 06043 13 1000 110 120511000</t>
  </si>
  <si>
    <t>1 06 06043 13 3000 110 120511000</t>
  </si>
  <si>
    <t>1 09 04053 13 1000 110 120511000</t>
  </si>
  <si>
    <t>Итого по коду счета</t>
  </si>
  <si>
    <t>1 205 11 000</t>
  </si>
  <si>
    <t>Итого по синтетическому 
коду счета</t>
  </si>
  <si>
    <t>1 205 00 000</t>
  </si>
  <si>
    <t>0503 0140081690 247 130223004</t>
  </si>
  <si>
    <t>1 302 23 000</t>
  </si>
  <si>
    <t>0502 0140081740 244 130225003</t>
  </si>
  <si>
    <t>0503 0140081710 244 130225003</t>
  </si>
  <si>
    <t>0503 0140081730 244 130225003</t>
  </si>
  <si>
    <t>0409 01400S6170 244 130225004</t>
  </si>
  <si>
    <t>0501 0140081830 244 130225004</t>
  </si>
  <si>
    <t>0501 0140081840 244 130225004</t>
  </si>
  <si>
    <t>0503 0140081710 244 130225004</t>
  </si>
  <si>
    <t>0503 0140081730 244 130225004</t>
  </si>
  <si>
    <t>0503 0140081730 244 130225006</t>
  </si>
  <si>
    <t>1 302 25 000</t>
  </si>
  <si>
    <t>0502 0140081740 243 130226002</t>
  </si>
  <si>
    <t>0503 0140081730 244 130226002</t>
  </si>
  <si>
    <t>0503 0140081730 244 130226003</t>
  </si>
  <si>
    <t>0409 0140081660 244 130226004</t>
  </si>
  <si>
    <t>0503 0140081730 244 130226004</t>
  </si>
  <si>
    <t>0503 021F255550 244 130226004</t>
  </si>
  <si>
    <t>0503 0140081730 244 130226006</t>
  </si>
  <si>
    <t>1 302 26 000</t>
  </si>
  <si>
    <t>1 302 31 000</t>
  </si>
  <si>
    <t>0503 0140081690 244 130234004</t>
  </si>
  <si>
    <t>0503 0140081730 244 130234004</t>
  </si>
  <si>
    <t>0503 0140081730 244 130234006</t>
  </si>
  <si>
    <t>1 302 34 000</t>
  </si>
  <si>
    <t>0502 0140081810 811 130242003</t>
  </si>
  <si>
    <t>1 302 42 000</t>
  </si>
  <si>
    <t>0106 0140084200 540 130251001</t>
  </si>
  <si>
    <t>0106 0140084400 540 130251001</t>
  </si>
  <si>
    <t>0113 0140084220 540 130251001</t>
  </si>
  <si>
    <t>0707 0140084280 540 130251001</t>
  </si>
  <si>
    <t>0801 0140084260 540 130251001</t>
  </si>
  <si>
    <t>1102 0140084290 540 130251001</t>
  </si>
  <si>
    <t>1 302 51 000</t>
  </si>
  <si>
    <t>1001 0140082450 312 130264007</t>
  </si>
  <si>
    <t>1 302 64 000</t>
  </si>
  <si>
    <t>0503 0140081690 831 130297001</t>
  </si>
  <si>
    <t>1 302 97 000</t>
  </si>
  <si>
    <t>1 302 00 000</t>
  </si>
  <si>
    <t>Всего задолженности</t>
  </si>
  <si>
    <t>1 06 01030 13 1000 110 140140111</t>
  </si>
  <si>
    <t>1 06 06043 13 1000 110 140140111</t>
  </si>
  <si>
    <t>1 11 05013 13 0000 120 140140123</t>
  </si>
  <si>
    <t>2 02 20216 13 0000 150 140141151</t>
  </si>
  <si>
    <t>2 02 25555 13 0000 150 140141151</t>
  </si>
  <si>
    <t>2 02 20216 13 0000 150 140149151</t>
  </si>
  <si>
    <t>2 02 25243 13 0000 150 140149151</t>
  </si>
  <si>
    <t>2 02 25555 13 0000 150 140149151</t>
  </si>
  <si>
    <t>2 02 29999 13 0000 150 140149151</t>
  </si>
  <si>
    <t xml:space="preserve">     Всего по
     0 40140 000</t>
  </si>
  <si>
    <t>1 40140 000</t>
  </si>
  <si>
    <t xml:space="preserve">     Всего по
     0 40160 000</t>
  </si>
  <si>
    <t>1 40160 000</t>
  </si>
  <si>
    <t>2. Сведения о просроченной задолженности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</si>
  <si>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</si>
  <si>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</si>
  <si>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</si>
  <si>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</si>
  <si>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</si>
  <si>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по правовому основанию</t>
  </si>
  <si>
    <t>ИНН</t>
  </si>
  <si>
    <t>наименование</t>
  </si>
  <si>
    <t>код</t>
  </si>
  <si>
    <t>пояснения</t>
  </si>
  <si>
    <t>0113 0140081930 247 130223004</t>
  </si>
  <si>
    <t>0503 01400S5872 244 130225004</t>
  </si>
  <si>
    <t>0502 0140081740 243 130226004</t>
  </si>
  <si>
    <t>0502 0140081740 244 130226004</t>
  </si>
  <si>
    <t>0502 01400S3450 243 130226003</t>
  </si>
  <si>
    <t>0503 0140081710 244 130226004</t>
  </si>
  <si>
    <t>0503 0140081710 244 130226006</t>
  </si>
  <si>
    <t xml:space="preserve">0409 0140081660 244 130225004 </t>
  </si>
  <si>
    <t>0503 0140081690 244 130225004</t>
  </si>
  <si>
    <t>0505 011F552430 414 130231004</t>
  </si>
  <si>
    <t>0409 0140081690 244 130234006</t>
  </si>
  <si>
    <t>0503 0140081700 244 130234006</t>
  </si>
  <si>
    <t>0412 0140084250 540 130251001</t>
  </si>
  <si>
    <t>1 06 06033 13 1000 110 140140111</t>
  </si>
  <si>
    <t>2 02 25243 13 0000 150 140141151</t>
  </si>
  <si>
    <t>2 02 29999 13 0000 150140141151</t>
  </si>
  <si>
    <t>2 02 30024 13 0000 150140141151</t>
  </si>
  <si>
    <t>2 02 30024 13 0000 150 140149151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</si>
</sst>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90">
    <xf numFmtId="0" fontId="0" fillId="0" borderId="0"/>
    <xf numFmtId="0" fontId="1" fillId="0" borderId="1">
      <alignment horizontal="center" vertical="center"/>
    </xf>
    <xf numFmtId="0" fontId="1" fillId="0" borderId="1"/>
    <xf numFmtId="0" fontId="2" fillId="0" borderId="1"/>
    <xf numFmtId="0" fontId="1" fillId="0" borderId="2"/>
    <xf numFmtId="0" fontId="3" fillId="0" borderId="1"/>
    <xf numFmtId="0" fontId="1" fillId="0" borderId="1">
      <alignment horizontal="right"/>
    </xf>
    <xf numFmtId="0" fontId="4" fillId="0" borderId="3">
      <alignment horizontal="right"/>
    </xf>
    <xf numFmtId="49" fontId="4" fillId="0" borderId="4">
      <alignment horizontal="center" vertical="center"/>
    </xf>
    <xf numFmtId="49" fontId="1" fillId="0" borderId="1">
      <alignment horizontal="center" vertical="center"/>
    </xf>
    <xf numFmtId="0" fontId="1" fillId="0" borderId="5"/>
    <xf numFmtId="0" fontId="5" fillId="0" borderId="1">
      <alignment horizontal="center"/>
    </xf>
    <xf numFmtId="0" fontId="1" fillId="0" borderId="1">
      <alignment horizontal="left"/>
    </xf>
    <xf numFmtId="0" fontId="1" fillId="0" borderId="6">
      <alignment horizontal="left"/>
    </xf>
    <xf numFmtId="0" fontId="6" fillId="0" borderId="1">
      <alignment horizontal="center"/>
    </xf>
    <xf numFmtId="0" fontId="7" fillId="0" borderId="7">
      <alignment horizontal="center"/>
    </xf>
    <xf numFmtId="0" fontId="6" fillId="0" borderId="6">
      <alignment horizontal="left"/>
    </xf>
    <xf numFmtId="0" fontId="8" fillId="0" borderId="1"/>
    <xf numFmtId="0" fontId="6" fillId="0" borderId="1"/>
    <xf numFmtId="0" fontId="1" fillId="0" borderId="6"/>
    <xf numFmtId="0" fontId="4" fillId="0" borderId="8">
      <alignment horizontal="center" vertical="top" wrapText="1"/>
    </xf>
    <xf numFmtId="0" fontId="4" fillId="0" borderId="9">
      <alignment horizontal="center" vertical="top"/>
    </xf>
    <xf numFmtId="0" fontId="1" fillId="0" borderId="10"/>
    <xf numFmtId="0" fontId="4" fillId="0" borderId="11">
      <alignment horizontal="center" vertical="top"/>
    </xf>
    <xf numFmtId="0" fontId="4" fillId="0" borderId="9">
      <alignment horizontal="center" vertical="top" wrapText="1"/>
    </xf>
    <xf numFmtId="0" fontId="4" fillId="0" borderId="11">
      <alignment horizontal="center" vertical="center"/>
    </xf>
    <xf numFmtId="0" fontId="4" fillId="0" borderId="11">
      <alignment horizontal="center"/>
    </xf>
    <xf numFmtId="0" fontId="4" fillId="0" borderId="9">
      <alignment horizontal="center"/>
    </xf>
    <xf numFmtId="0" fontId="4" fillId="0" borderId="11">
      <alignment horizontal="center" vertical="top" wrapText="1"/>
    </xf>
    <xf numFmtId="0" fontId="4" fillId="0" borderId="9">
      <alignment horizontal="center" vertical="center"/>
    </xf>
    <xf numFmtId="0" fontId="4" fillId="0" borderId="12">
      <alignment horizontal="center" vertical="center"/>
    </xf>
    <xf numFmtId="0" fontId="4" fillId="0" borderId="13">
      <alignment horizontal="center" vertical="center"/>
    </xf>
    <xf numFmtId="0" fontId="1" fillId="0" borderId="13">
      <alignment horizontal="center"/>
    </xf>
    <xf numFmtId="0" fontId="4" fillId="0" borderId="13">
      <alignment horizontal="center"/>
    </xf>
    <xf numFmtId="0" fontId="4" fillId="0" borderId="14">
      <alignment horizontal="center"/>
    </xf>
    <xf numFmtId="49" fontId="4" fillId="0" borderId="15">
      <alignment horizontal="center" wrapText="1" shrinkToFit="1"/>
    </xf>
    <xf numFmtId="4" fontId="4" fillId="0" borderId="16">
      <alignment horizontal="right" shrinkToFit="1"/>
    </xf>
    <xf numFmtId="4" fontId="4" fillId="0" borderId="11">
      <alignment horizontal="right" shrinkToFit="1"/>
    </xf>
    <xf numFmtId="4" fontId="4" fillId="0" borderId="8">
      <alignment horizontal="center" shrinkToFit="1"/>
    </xf>
    <xf numFmtId="4" fontId="4" fillId="0" borderId="11">
      <alignment horizontal="center" shrinkToFit="1"/>
    </xf>
    <xf numFmtId="4" fontId="4" fillId="0" borderId="17">
      <alignment horizontal="center" shrinkToFit="1"/>
    </xf>
    <xf numFmtId="0" fontId="4" fillId="0" borderId="16">
      <alignment horizontal="right" vertical="center" wrapText="1"/>
    </xf>
    <xf numFmtId="49" fontId="4" fillId="0" borderId="9">
      <alignment vertical="center" wrapText="1" shrinkToFit="1"/>
    </xf>
    <xf numFmtId="0" fontId="4" fillId="0" borderId="18">
      <alignment horizontal="center" vertical="center" wrapText="1"/>
    </xf>
    <xf numFmtId="49" fontId="9" fillId="0" borderId="19">
      <alignment vertical="center" wrapText="1" shrinkToFit="1"/>
    </xf>
    <xf numFmtId="4" fontId="9" fillId="0" borderId="16">
      <alignment horizontal="right" shrinkToFit="1"/>
    </xf>
    <xf numFmtId="4" fontId="9" fillId="0" borderId="11">
      <alignment horizontal="right" shrinkToFit="1"/>
    </xf>
    <xf numFmtId="4" fontId="9" fillId="0" borderId="8">
      <alignment horizontal="right" shrinkToFit="1"/>
    </xf>
    <xf numFmtId="4" fontId="9" fillId="0" borderId="17">
      <alignment horizontal="right" shrinkToFit="1"/>
    </xf>
    <xf numFmtId="0" fontId="9" fillId="0" borderId="1">
      <alignment horizontal="left"/>
    </xf>
    <xf numFmtId="49" fontId="9" fillId="0" borderId="16">
      <alignment horizontal="right" shrinkToFit="1"/>
    </xf>
    <xf numFmtId="4" fontId="9" fillId="2" borderId="11">
      <alignment horizontal="right" shrinkToFit="1"/>
    </xf>
    <xf numFmtId="0" fontId="9" fillId="0" borderId="20">
      <alignment horizontal="left" vertical="center" wrapText="1"/>
    </xf>
    <xf numFmtId="49" fontId="9" fillId="0" borderId="9">
      <alignment horizontal="center" vertical="center" shrinkToFit="1"/>
    </xf>
    <xf numFmtId="4" fontId="9" fillId="0" borderId="21">
      <alignment horizontal="right" shrinkToFit="1"/>
    </xf>
    <xf numFmtId="4" fontId="4" fillId="0" borderId="12">
      <alignment horizontal="center" shrinkToFit="1"/>
    </xf>
    <xf numFmtId="4" fontId="9" fillId="0" borderId="13">
      <alignment horizontal="right" shrinkToFit="1"/>
    </xf>
    <xf numFmtId="4" fontId="9" fillId="0" borderId="12">
      <alignment horizontal="right" shrinkToFit="1"/>
    </xf>
    <xf numFmtId="4" fontId="4" fillId="0" borderId="13">
      <alignment horizontal="center" shrinkToFit="1"/>
    </xf>
    <xf numFmtId="4" fontId="4" fillId="0" borderId="22">
      <alignment horizontal="center" shrinkToFit="1"/>
    </xf>
    <xf numFmtId="0" fontId="4" fillId="0" borderId="1"/>
    <xf numFmtId="0" fontId="9" fillId="0" borderId="1"/>
    <xf numFmtId="0" fontId="9" fillId="0" borderId="1">
      <alignment vertical="top" wrapText="1"/>
    </xf>
    <xf numFmtId="0" fontId="4" fillId="0" borderId="1">
      <alignment vertical="top" wrapText="1"/>
    </xf>
    <xf numFmtId="0" fontId="4" fillId="0" borderId="6"/>
    <xf numFmtId="49" fontId="4" fillId="0" borderId="16">
      <alignment horizontal="center" wrapText="1"/>
    </xf>
    <xf numFmtId="4" fontId="4" fillId="0" borderId="11">
      <alignment horizontal="right"/>
    </xf>
    <xf numFmtId="49" fontId="4" fillId="0" borderId="11">
      <alignment horizontal="center"/>
    </xf>
    <xf numFmtId="49" fontId="4" fillId="0" borderId="17">
      <alignment horizontal="center" wrapText="1"/>
    </xf>
    <xf numFmtId="0" fontId="4" fillId="0" borderId="23">
      <alignment horizontal="left" wrapText="1"/>
    </xf>
    <xf numFmtId="49" fontId="4" fillId="0" borderId="23">
      <alignment horizontal="center" wrapText="1"/>
    </xf>
    <xf numFmtId="0" fontId="4" fillId="0" borderId="15">
      <alignment horizontal="left" wrapText="1"/>
    </xf>
    <xf numFmtId="0" fontId="1" fillId="0" borderId="5">
      <alignment horizontal="center" vertical="center"/>
    </xf>
    <xf numFmtId="0" fontId="10" fillId="0" borderId="6"/>
    <xf numFmtId="0" fontId="1" fillId="0" borderId="6">
      <alignment horizontal="center" vertical="center"/>
    </xf>
    <xf numFmtId="0" fontId="10" fillId="0" borderId="11">
      <alignment horizontal="left" wrapText="1"/>
    </xf>
    <xf numFmtId="0" fontId="10" fillId="0" borderId="7"/>
    <xf numFmtId="0" fontId="1" fillId="0" borderId="7">
      <alignment horizontal="center" vertical="center"/>
    </xf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3" borderId="1"/>
    <xf numFmtId="49" fontId="4" fillId="0" borderId="9">
      <alignment vertical="center" shrinkToFit="1"/>
    </xf>
    <xf numFmtId="49" fontId="9" fillId="0" borderId="19">
      <alignment vertical="center" shrinkToFit="1"/>
    </xf>
    <xf numFmtId="49" fontId="4" fillId="0" borderId="15">
      <alignment horizontal="center" shrinkToFit="1"/>
    </xf>
    <xf numFmtId="0" fontId="11" fillId="0" borderId="1"/>
    <xf numFmtId="49" fontId="4" fillId="0" borderId="16">
      <alignment horizontal="center"/>
    </xf>
    <xf numFmtId="0" fontId="10" fillId="0" borderId="11">
      <alignment horizontal="left"/>
    </xf>
  </cellStyleXfs>
  <cellXfs count="12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2" xfId="4" applyNumberFormat="1" applyProtection="1"/>
    <xf numFmtId="0" fontId="3" fillId="0" borderId="1" xfId="5" applyNumberFormat="1" applyProtection="1"/>
    <xf numFmtId="0" fontId="1" fillId="0" borderId="1" xfId="6" applyNumberFormat="1" applyProtection="1">
      <alignment horizontal="right"/>
    </xf>
    <xf numFmtId="0" fontId="4" fillId="0" borderId="3" xfId="7" applyNumberFormat="1" applyProtection="1">
      <alignment horizontal="right"/>
    </xf>
    <xf numFmtId="49" fontId="4" fillId="0" borderId="4" xfId="8" applyNumberFormat="1" applyProtection="1">
      <alignment horizontal="center" vertical="center"/>
    </xf>
    <xf numFmtId="49" fontId="1" fillId="0" borderId="1" xfId="9" applyNumberFormat="1" applyProtection="1">
      <alignment horizontal="center" vertical="center"/>
    </xf>
    <xf numFmtId="0" fontId="1" fillId="0" borderId="5" xfId="10" applyNumberFormat="1" applyProtection="1"/>
    <xf numFmtId="0" fontId="5" fillId="0" borderId="1" xfId="11" applyNumberFormat="1" applyProtection="1">
      <alignment horizontal="center"/>
    </xf>
    <xf numFmtId="0" fontId="1" fillId="0" borderId="1" xfId="12" applyNumberFormat="1" applyProtection="1">
      <alignment horizontal="left"/>
    </xf>
    <xf numFmtId="0" fontId="6" fillId="0" borderId="1" xfId="14" applyNumberFormat="1" applyProtection="1">
      <alignment horizontal="center"/>
    </xf>
    <xf numFmtId="0" fontId="8" fillId="0" borderId="1" xfId="17" applyNumberFormat="1" applyProtection="1"/>
    <xf numFmtId="0" fontId="6" fillId="0" borderId="1" xfId="18" applyNumberFormat="1" applyProtection="1"/>
    <xf numFmtId="0" fontId="1" fillId="0" borderId="6" xfId="19" applyNumberFormat="1" applyProtection="1"/>
    <xf numFmtId="0" fontId="1" fillId="0" borderId="10" xfId="22" applyNumberFormat="1" applyProtection="1"/>
    <xf numFmtId="0" fontId="4" fillId="0" borderId="11" xfId="25" applyNumberFormat="1" applyProtection="1">
      <alignment horizontal="center" vertical="center"/>
    </xf>
    <xf numFmtId="0" fontId="4" fillId="0" borderId="11" xfId="28" applyNumberFormat="1" applyProtection="1">
      <alignment horizontal="center" vertical="top" wrapText="1"/>
    </xf>
    <xf numFmtId="0" fontId="4" fillId="0" borderId="9" xfId="29" applyNumberFormat="1" applyProtection="1">
      <alignment horizontal="center" vertical="center"/>
    </xf>
    <xf numFmtId="0" fontId="4" fillId="0" borderId="13" xfId="31" applyNumberFormat="1" applyProtection="1">
      <alignment horizontal="center" vertical="center"/>
    </xf>
    <xf numFmtId="0" fontId="1" fillId="0" borderId="13" xfId="32" applyNumberFormat="1" applyProtection="1">
      <alignment horizontal="center"/>
    </xf>
    <xf numFmtId="0" fontId="4" fillId="0" borderId="13" xfId="33" applyNumberFormat="1" applyProtection="1">
      <alignment horizontal="center"/>
    </xf>
    <xf numFmtId="0" fontId="4" fillId="0" borderId="14" xfId="34" applyNumberFormat="1" applyProtection="1">
      <alignment horizontal="center"/>
    </xf>
    <xf numFmtId="4" fontId="4" fillId="0" borderId="11" xfId="37" applyNumberFormat="1" applyProtection="1">
      <alignment horizontal="right" shrinkToFit="1"/>
    </xf>
    <xf numFmtId="4" fontId="4" fillId="0" borderId="8" xfId="38" applyNumberFormat="1" applyProtection="1">
      <alignment horizontal="center" shrinkToFit="1"/>
    </xf>
    <xf numFmtId="4" fontId="4" fillId="0" borderId="11" xfId="39" applyNumberFormat="1" applyProtection="1">
      <alignment horizontal="center" shrinkToFit="1"/>
    </xf>
    <xf numFmtId="4" fontId="4" fillId="0" borderId="17" xfId="40" applyNumberFormat="1" applyProtection="1">
      <alignment horizontal="center" shrinkToFit="1"/>
    </xf>
    <xf numFmtId="0" fontId="4" fillId="0" borderId="16" xfId="41" applyNumberFormat="1" applyProtection="1">
      <alignment horizontal="right" vertical="center" wrapText="1"/>
    </xf>
    <xf numFmtId="49" fontId="4" fillId="0" borderId="9" xfId="42" applyNumberFormat="1" applyProtection="1">
      <alignment vertical="center" wrapText="1" shrinkToFit="1"/>
    </xf>
    <xf numFmtId="0" fontId="4" fillId="0" borderId="18" xfId="43" applyNumberFormat="1" applyProtection="1">
      <alignment horizontal="center" vertical="center" wrapText="1"/>
    </xf>
    <xf numFmtId="49" fontId="9" fillId="0" borderId="19" xfId="44" applyNumberFormat="1" applyProtection="1">
      <alignment vertical="center" wrapText="1" shrinkToFit="1"/>
    </xf>
    <xf numFmtId="4" fontId="9" fillId="0" borderId="11" xfId="46" applyNumberFormat="1" applyProtection="1">
      <alignment horizontal="right" shrinkToFit="1"/>
    </xf>
    <xf numFmtId="4" fontId="9" fillId="0" borderId="8" xfId="47" applyNumberFormat="1" applyProtection="1">
      <alignment horizontal="right" shrinkToFit="1"/>
    </xf>
    <xf numFmtId="4" fontId="9" fillId="0" borderId="17" xfId="48" applyNumberFormat="1" applyProtection="1">
      <alignment horizontal="right" shrinkToFit="1"/>
    </xf>
    <xf numFmtId="4" fontId="9" fillId="2" borderId="11" xfId="51" applyNumberFormat="1" applyProtection="1">
      <alignment horizontal="right" shrinkToFit="1"/>
    </xf>
    <xf numFmtId="0" fontId="9" fillId="0" borderId="20" xfId="52" applyNumberFormat="1" applyProtection="1">
      <alignment horizontal="left" vertical="center" wrapText="1"/>
    </xf>
    <xf numFmtId="49" fontId="9" fillId="0" borderId="9" xfId="53" applyNumberFormat="1" applyProtection="1">
      <alignment horizontal="center" vertical="center" shrinkToFit="1"/>
    </xf>
    <xf numFmtId="4" fontId="4" fillId="0" borderId="12" xfId="55" applyNumberFormat="1" applyProtection="1">
      <alignment horizontal="center" shrinkToFit="1"/>
    </xf>
    <xf numFmtId="4" fontId="9" fillId="0" borderId="13" xfId="56" applyNumberFormat="1" applyProtection="1">
      <alignment horizontal="right" shrinkToFit="1"/>
    </xf>
    <xf numFmtId="4" fontId="9" fillId="0" borderId="12" xfId="57" applyNumberFormat="1" applyProtection="1">
      <alignment horizontal="right" shrinkToFit="1"/>
    </xf>
    <xf numFmtId="4" fontId="4" fillId="0" borderId="13" xfId="58" applyNumberFormat="1" applyProtection="1">
      <alignment horizontal="center" shrinkToFit="1"/>
    </xf>
    <xf numFmtId="4" fontId="4" fillId="0" borderId="22" xfId="59" applyNumberFormat="1" applyProtection="1">
      <alignment horizontal="center" shrinkToFit="1"/>
    </xf>
    <xf numFmtId="0" fontId="4" fillId="0" borderId="1" xfId="60" applyNumberFormat="1" applyProtection="1"/>
    <xf numFmtId="0" fontId="9" fillId="0" borderId="1" xfId="61" applyNumberFormat="1" applyProtection="1"/>
    <xf numFmtId="0" fontId="9" fillId="0" borderId="1" xfId="62" applyNumberFormat="1" applyProtection="1">
      <alignment vertical="top" wrapText="1"/>
    </xf>
    <xf numFmtId="0" fontId="4" fillId="0" borderId="1" xfId="63" applyNumberFormat="1" applyProtection="1">
      <alignment vertical="top" wrapText="1"/>
    </xf>
    <xf numFmtId="0" fontId="4" fillId="0" borderId="6" xfId="64" applyNumberFormat="1" applyProtection="1"/>
    <xf numFmtId="0" fontId="10" fillId="0" borderId="6" xfId="73" applyNumberFormat="1" applyProtection="1"/>
    <xf numFmtId="0" fontId="1" fillId="0" borderId="6" xfId="74" applyNumberFormat="1" applyProtection="1">
      <alignment horizontal="center" vertical="center"/>
    </xf>
    <xf numFmtId="0" fontId="10" fillId="0" borderId="7" xfId="76" applyNumberFormat="1" applyProtection="1"/>
    <xf numFmtId="0" fontId="1" fillId="0" borderId="7" xfId="77" applyNumberFormat="1" applyProtection="1">
      <alignment horizontal="center" vertical="center"/>
    </xf>
    <xf numFmtId="49" fontId="9" fillId="0" borderId="9" xfId="42" applyNumberFormat="1" applyFont="1" applyProtection="1">
      <alignment vertical="center" wrapText="1" shrinkToFit="1"/>
    </xf>
    <xf numFmtId="4" fontId="9" fillId="0" borderId="11" xfId="37" applyNumberFormat="1" applyFont="1" applyProtection="1">
      <alignment horizontal="right" shrinkToFit="1"/>
    </xf>
    <xf numFmtId="49" fontId="4" fillId="0" borderId="15" xfId="35" applyNumberFormat="1" applyProtection="1">
      <alignment horizontal="center" wrapText="1" shrinkToFit="1"/>
    </xf>
    <xf numFmtId="49" fontId="4" fillId="0" borderId="15" xfId="35">
      <alignment horizontal="center" wrapText="1" shrinkToFit="1"/>
    </xf>
    <xf numFmtId="0" fontId="4" fillId="0" borderId="12" xfId="30" applyNumberFormat="1" applyProtection="1">
      <alignment horizontal="center" vertical="center"/>
    </xf>
    <xf numFmtId="0" fontId="4" fillId="0" borderId="12" xfId="30">
      <alignment horizontal="center" vertical="center"/>
    </xf>
    <xf numFmtId="0" fontId="4" fillId="0" borderId="13" xfId="31" applyNumberFormat="1" applyProtection="1">
      <alignment horizontal="center" vertical="center"/>
    </xf>
    <xf numFmtId="0" fontId="4" fillId="0" borderId="13" xfId="31">
      <alignment horizontal="center" vertical="center"/>
    </xf>
    <xf numFmtId="4" fontId="4" fillId="0" borderId="16" xfId="36" applyNumberFormat="1" applyProtection="1">
      <alignment horizontal="right" shrinkToFit="1"/>
    </xf>
    <xf numFmtId="4" fontId="4" fillId="0" borderId="16" xfId="36">
      <alignment horizontal="right" shrinkToFit="1"/>
    </xf>
    <xf numFmtId="4" fontId="4" fillId="0" borderId="15" xfId="36" applyNumberFormat="1" applyBorder="1" applyAlignment="1" applyProtection="1">
      <alignment horizontal="center" shrinkToFit="1"/>
    </xf>
    <xf numFmtId="4" fontId="4" fillId="0" borderId="8" xfId="36" applyNumberFormat="1" applyBorder="1" applyAlignment="1" applyProtection="1">
      <alignment horizontal="center" shrinkToFit="1"/>
    </xf>
    <xf numFmtId="0" fontId="4" fillId="0" borderId="9" xfId="24" applyNumberFormat="1" applyProtection="1">
      <alignment horizontal="center" vertical="top" wrapText="1"/>
    </xf>
    <xf numFmtId="0" fontId="4" fillId="0" borderId="9" xfId="24">
      <alignment horizontal="center" vertical="top" wrapText="1"/>
    </xf>
    <xf numFmtId="0" fontId="4" fillId="0" borderId="11" xfId="25" applyNumberFormat="1" applyProtection="1">
      <alignment horizontal="center" vertical="center"/>
    </xf>
    <xf numFmtId="0" fontId="4" fillId="0" borderId="11" xfId="25">
      <alignment horizontal="center" vertical="center"/>
    </xf>
    <xf numFmtId="0" fontId="4" fillId="0" borderId="11" xfId="23" applyNumberFormat="1" applyProtection="1">
      <alignment horizontal="center" vertical="top"/>
    </xf>
    <xf numFmtId="0" fontId="4" fillId="0" borderId="11" xfId="23">
      <alignment horizontal="center" vertical="top"/>
    </xf>
    <xf numFmtId="0" fontId="4" fillId="0" borderId="11" xfId="26" applyNumberFormat="1" applyProtection="1">
      <alignment horizontal="center"/>
    </xf>
    <xf numFmtId="0" fontId="4" fillId="0" borderId="11" xfId="26">
      <alignment horizontal="center"/>
    </xf>
    <xf numFmtId="0" fontId="4" fillId="0" borderId="9" xfId="27" applyNumberFormat="1" applyProtection="1">
      <alignment horizontal="center"/>
    </xf>
    <xf numFmtId="0" fontId="4" fillId="0" borderId="9" xfId="27">
      <alignment horizontal="center"/>
    </xf>
    <xf numFmtId="0" fontId="5" fillId="0" borderId="1" xfId="11" applyNumberFormat="1" applyProtection="1">
      <alignment horizontal="center"/>
    </xf>
    <xf numFmtId="0" fontId="5" fillId="0" borderId="1" xfId="11">
      <alignment horizontal="center"/>
    </xf>
    <xf numFmtId="0" fontId="1" fillId="0" borderId="6" xfId="13" applyNumberFormat="1" applyProtection="1">
      <alignment horizontal="left"/>
    </xf>
    <xf numFmtId="0" fontId="1" fillId="0" borderId="6" xfId="13">
      <alignment horizontal="left"/>
    </xf>
    <xf numFmtId="0" fontId="7" fillId="0" borderId="7" xfId="15" applyNumberFormat="1" applyProtection="1">
      <alignment horizontal="center"/>
    </xf>
    <xf numFmtId="0" fontId="7" fillId="0" borderId="7" xfId="15">
      <alignment horizontal="center"/>
    </xf>
    <xf numFmtId="0" fontId="6" fillId="0" borderId="6" xfId="16" applyNumberFormat="1" applyProtection="1">
      <alignment horizontal="left"/>
    </xf>
    <xf numFmtId="0" fontId="6" fillId="0" borderId="6" xfId="16">
      <alignment horizontal="left"/>
    </xf>
    <xf numFmtId="0" fontId="4" fillId="0" borderId="9" xfId="21" applyNumberFormat="1" applyProtection="1">
      <alignment horizontal="center" vertical="top"/>
    </xf>
    <xf numFmtId="0" fontId="4" fillId="0" borderId="9" xfId="21">
      <alignment horizontal="center" vertical="top"/>
    </xf>
    <xf numFmtId="0" fontId="4" fillId="0" borderId="8" xfId="20" applyNumberFormat="1" applyProtection="1">
      <alignment horizontal="center" vertical="top" wrapText="1"/>
    </xf>
    <xf numFmtId="0" fontId="4" fillId="0" borderId="8" xfId="20">
      <alignment horizontal="center" vertical="top" wrapText="1"/>
    </xf>
    <xf numFmtId="4" fontId="9" fillId="0" borderId="16" xfId="45" applyNumberFormat="1" applyProtection="1">
      <alignment horizontal="right" shrinkToFit="1"/>
    </xf>
    <xf numFmtId="4" fontId="9" fillId="0" borderId="16" xfId="45">
      <alignment horizontal="right" shrinkToFit="1"/>
    </xf>
    <xf numFmtId="4" fontId="4" fillId="0" borderId="15" xfId="36" applyNumberFormat="1" applyBorder="1" applyAlignment="1" applyProtection="1">
      <alignment horizontal="right" shrinkToFit="1"/>
    </xf>
    <xf numFmtId="4" fontId="4" fillId="0" borderId="8" xfId="36" applyNumberFormat="1" applyBorder="1" applyAlignment="1" applyProtection="1">
      <alignment horizontal="right" shrinkToFit="1"/>
    </xf>
    <xf numFmtId="49" fontId="4" fillId="0" borderId="15" xfId="35" applyNumberFormat="1" applyAlignment="1" applyProtection="1">
      <alignment horizontal="center" wrapText="1" shrinkToFit="1"/>
    </xf>
    <xf numFmtId="49" fontId="4" fillId="0" borderId="24" xfId="35" applyNumberFormat="1" applyBorder="1" applyAlignment="1" applyProtection="1">
      <alignment horizontal="center" wrapText="1" shrinkToFit="1"/>
    </xf>
    <xf numFmtId="4" fontId="9" fillId="0" borderId="21" xfId="54" applyNumberFormat="1" applyProtection="1">
      <alignment horizontal="right" shrinkToFit="1"/>
    </xf>
    <xf numFmtId="4" fontId="9" fillId="0" borderId="21" xfId="54">
      <alignment horizontal="right" shrinkToFit="1"/>
    </xf>
    <xf numFmtId="0" fontId="9" fillId="0" borderId="1" xfId="49" applyNumberFormat="1" applyProtection="1">
      <alignment horizontal="left"/>
    </xf>
    <xf numFmtId="0" fontId="9" fillId="0" borderId="1" xfId="49">
      <alignment horizontal="left"/>
    </xf>
    <xf numFmtId="4" fontId="4" fillId="0" borderId="15" xfId="36" applyNumberFormat="1" applyBorder="1" applyProtection="1">
      <alignment horizontal="right" shrinkToFit="1"/>
    </xf>
    <xf numFmtId="4" fontId="4" fillId="0" borderId="8" xfId="36" applyNumberFormat="1" applyBorder="1" applyProtection="1">
      <alignment horizontal="right" shrinkToFit="1"/>
    </xf>
    <xf numFmtId="0" fontId="10" fillId="0" borderId="11" xfId="75" applyNumberFormat="1" applyProtection="1">
      <alignment horizontal="left" wrapText="1"/>
    </xf>
    <xf numFmtId="0" fontId="10" fillId="0" borderId="11" xfId="75">
      <alignment horizontal="left" wrapText="1"/>
    </xf>
    <xf numFmtId="0" fontId="4" fillId="0" borderId="11" xfId="28" applyNumberFormat="1" applyProtection="1">
      <alignment horizontal="center" vertical="top" wrapText="1"/>
    </xf>
    <xf numFmtId="0" fontId="4" fillId="0" borderId="11" xfId="28">
      <alignment horizontal="center" vertical="top" wrapText="1"/>
    </xf>
    <xf numFmtId="0" fontId="4" fillId="0" borderId="26" xfId="20" applyBorder="1">
      <alignment horizontal="center" vertical="top" wrapText="1"/>
    </xf>
    <xf numFmtId="0" fontId="4" fillId="0" borderId="27" xfId="28" applyBorder="1">
      <alignment horizontal="center" vertical="top" wrapText="1"/>
    </xf>
    <xf numFmtId="0" fontId="4" fillId="0" borderId="27" xfId="28" applyNumberFormat="1" applyBorder="1" applyProtection="1">
      <alignment horizontal="center" vertical="top" wrapText="1"/>
    </xf>
    <xf numFmtId="0" fontId="4" fillId="0" borderId="27" xfId="28" applyNumberFormat="1" applyBorder="1" applyProtection="1">
      <alignment horizontal="center" vertical="top" wrapText="1"/>
    </xf>
    <xf numFmtId="0" fontId="4" fillId="0" borderId="28" xfId="21" applyNumberFormat="1" applyBorder="1" applyProtection="1">
      <alignment horizontal="center" vertical="top"/>
    </xf>
    <xf numFmtId="0" fontId="1" fillId="0" borderId="1" xfId="72" applyNumberFormat="1" applyBorder="1" applyProtection="1">
      <alignment horizontal="center" vertical="center"/>
    </xf>
    <xf numFmtId="0" fontId="4" fillId="0" borderId="25" xfId="30" applyNumberFormat="1" applyBorder="1" applyProtection="1">
      <alignment horizontal="center" vertical="center"/>
    </xf>
    <xf numFmtId="0" fontId="4" fillId="0" borderId="25" xfId="31" applyNumberFormat="1" applyBorder="1" applyProtection="1">
      <alignment horizontal="center" vertical="center"/>
    </xf>
    <xf numFmtId="0" fontId="4" fillId="0" borderId="25" xfId="33" applyNumberFormat="1" applyBorder="1" applyProtection="1">
      <alignment horizontal="center"/>
    </xf>
    <xf numFmtId="0" fontId="4" fillId="0" borderId="25" xfId="26" applyNumberFormat="1" applyBorder="1" applyProtection="1">
      <alignment horizontal="center"/>
    </xf>
    <xf numFmtId="0" fontId="4" fillId="0" borderId="25" xfId="26" applyBorder="1">
      <alignment horizontal="center"/>
    </xf>
    <xf numFmtId="0" fontId="4" fillId="0" borderId="25" xfId="27" applyNumberFormat="1" applyBorder="1" applyProtection="1">
      <alignment horizontal="center"/>
    </xf>
    <xf numFmtId="49" fontId="4" fillId="0" borderId="25" xfId="65" applyNumberFormat="1" applyBorder="1" applyAlignment="1" applyProtection="1">
      <alignment horizontal="center" wrapText="1"/>
    </xf>
    <xf numFmtId="4" fontId="4" fillId="0" borderId="25" xfId="66" applyNumberFormat="1" applyBorder="1" applyAlignment="1" applyProtection="1">
      <alignment horizontal="center"/>
    </xf>
    <xf numFmtId="49" fontId="4" fillId="0" borderId="25" xfId="67" applyNumberFormat="1" applyBorder="1" applyAlignment="1" applyProtection="1">
      <alignment horizontal="center"/>
    </xf>
    <xf numFmtId="49" fontId="4" fillId="0" borderId="25" xfId="68" applyNumberFormat="1" applyBorder="1" applyAlignment="1" applyProtection="1">
      <alignment horizontal="center" wrapText="1"/>
    </xf>
    <xf numFmtId="0" fontId="4" fillId="0" borderId="25" xfId="69" applyNumberFormat="1" applyBorder="1" applyAlignment="1" applyProtection="1">
      <alignment horizontal="center" wrapText="1"/>
    </xf>
    <xf numFmtId="0" fontId="4" fillId="0" borderId="25" xfId="69" applyBorder="1" applyAlignment="1">
      <alignment horizontal="center" wrapText="1"/>
    </xf>
    <xf numFmtId="49" fontId="4" fillId="0" borderId="25" xfId="70" applyNumberFormat="1" applyBorder="1" applyAlignment="1" applyProtection="1">
      <alignment horizontal="center" wrapText="1"/>
    </xf>
    <xf numFmtId="0" fontId="4" fillId="0" borderId="25" xfId="71" applyNumberFormat="1" applyBorder="1" applyAlignment="1" applyProtection="1">
      <alignment horizontal="center" wrapText="1"/>
    </xf>
  </cellXfs>
  <cellStyles count="90">
    <cellStyle name="br" xfId="80"/>
    <cellStyle name="col" xfId="79"/>
    <cellStyle name="st84" xfId="42"/>
    <cellStyle name="st85" xfId="44"/>
    <cellStyle name="st86" xfId="35"/>
    <cellStyle name="st87" xfId="75"/>
    <cellStyle name="st88" xfId="65"/>
    <cellStyle name="style0" xfId="81"/>
    <cellStyle name="td" xfId="82"/>
    <cellStyle name="tr" xfId="78"/>
    <cellStyle name="xl21" xfId="83"/>
    <cellStyle name="xl22" xfId="1"/>
    <cellStyle name="xl23" xfId="5"/>
    <cellStyle name="xl24" xfId="11"/>
    <cellStyle name="xl25" xfId="12"/>
    <cellStyle name="xl26" xfId="14"/>
    <cellStyle name="xl27" xfId="2"/>
    <cellStyle name="xl28" xfId="17"/>
    <cellStyle name="xl29" xfId="3"/>
    <cellStyle name="xl30" xfId="18"/>
    <cellStyle name="xl31" xfId="19"/>
    <cellStyle name="xl32" xfId="41"/>
    <cellStyle name="xl33" xfId="43"/>
    <cellStyle name="xl34" xfId="20"/>
    <cellStyle name="xl35" xfId="30"/>
    <cellStyle name="xl36" xfId="84"/>
    <cellStyle name="xl37" xfId="85"/>
    <cellStyle name="xl38" xfId="49"/>
    <cellStyle name="xl39" xfId="86"/>
    <cellStyle name="xl40" xfId="23"/>
    <cellStyle name="xl41" xfId="31"/>
    <cellStyle name="xl42" xfId="36"/>
    <cellStyle name="xl43" xfId="45"/>
    <cellStyle name="xl44" xfId="50"/>
    <cellStyle name="xl45" xfId="28"/>
    <cellStyle name="xl46" xfId="37"/>
    <cellStyle name="xl47" xfId="46"/>
    <cellStyle name="xl48" xfId="51"/>
    <cellStyle name="xl49" xfId="6"/>
    <cellStyle name="xl50" xfId="9"/>
    <cellStyle name="xl51" xfId="21"/>
    <cellStyle name="xl52" xfId="22"/>
    <cellStyle name="xl53" xfId="32"/>
    <cellStyle name="xl54" xfId="25"/>
    <cellStyle name="xl55" xfId="13"/>
    <cellStyle name="xl56" xfId="15"/>
    <cellStyle name="xl57" xfId="16"/>
    <cellStyle name="xl58" xfId="26"/>
    <cellStyle name="xl59" xfId="33"/>
    <cellStyle name="xl60" xfId="38"/>
    <cellStyle name="xl61" xfId="47"/>
    <cellStyle name="xl62" xfId="7"/>
    <cellStyle name="xl63" xfId="39"/>
    <cellStyle name="xl64" xfId="4"/>
    <cellStyle name="xl65" xfId="8"/>
    <cellStyle name="xl66" xfId="10"/>
    <cellStyle name="xl67" xfId="24"/>
    <cellStyle name="xl68" xfId="27"/>
    <cellStyle name="xl69" xfId="29"/>
    <cellStyle name="xl70" xfId="34"/>
    <cellStyle name="xl71" xfId="40"/>
    <cellStyle name="xl72" xfId="48"/>
    <cellStyle name="xl73" xfId="52"/>
    <cellStyle name="xl74" xfId="87"/>
    <cellStyle name="xl75" xfId="53"/>
    <cellStyle name="xl76" xfId="54"/>
    <cellStyle name="xl77" xfId="55"/>
    <cellStyle name="xl78" xfId="56"/>
    <cellStyle name="xl79" xfId="57"/>
    <cellStyle name="xl80" xfId="58"/>
    <cellStyle name="xl81" xfId="59"/>
    <cellStyle name="xl82" xfId="60"/>
    <cellStyle name="xl83" xfId="61"/>
    <cellStyle name="xl84" xfId="63"/>
    <cellStyle name="xl85" xfId="64"/>
    <cellStyle name="xl86" xfId="88"/>
    <cellStyle name="xl87" xfId="72"/>
    <cellStyle name="xl88" xfId="73"/>
    <cellStyle name="xl89" xfId="76"/>
    <cellStyle name="xl90" xfId="62"/>
    <cellStyle name="xl91" xfId="66"/>
    <cellStyle name="xl92" xfId="67"/>
    <cellStyle name="xl93" xfId="68"/>
    <cellStyle name="xl94" xfId="69"/>
    <cellStyle name="xl95" xfId="74"/>
    <cellStyle name="xl96" xfId="77"/>
    <cellStyle name="xl97" xfId="70"/>
    <cellStyle name="xl98" xfId="71"/>
    <cellStyle name="xl99" xfId="8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6"/>
  <sheetViews>
    <sheetView tabSelected="1" topLeftCell="A89" zoomScale="90" zoomScaleNormal="90" zoomScaleSheetLayoutView="85" zoomScalePageLayoutView="85" workbookViewId="0">
      <selection activeCell="C96" sqref="C96:D96"/>
    </sheetView>
  </sheetViews>
  <sheetFormatPr defaultRowHeight="15" x14ac:dyDescent="0.25"/>
  <cols>
    <col min="1" max="1" width="23" style="1" customWidth="1"/>
    <col min="2" max="2" width="13.85546875" style="1" customWidth="1"/>
    <col min="3" max="4" width="11" style="1" customWidth="1"/>
    <col min="5" max="5" width="20.85546875" style="1" customWidth="1"/>
    <col min="6" max="6" width="17.28515625" style="1" customWidth="1"/>
    <col min="7" max="8" width="14.7109375" style="1" customWidth="1"/>
    <col min="9" max="13" width="15" style="1" customWidth="1"/>
    <col min="14" max="14" width="17" style="1" customWidth="1"/>
    <col min="15" max="16" width="13.140625" style="1" customWidth="1"/>
    <col min="17" max="17" width="9.140625" style="1" customWidth="1"/>
    <col min="18" max="16384" width="9.140625" style="1"/>
  </cols>
  <sheetData>
    <row r="1" spans="1:17" ht="14.1" customHeight="1" x14ac:dyDescent="0.25">
      <c r="A1" s="2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4"/>
      <c r="N1" s="3"/>
      <c r="O1" s="3"/>
      <c r="P1" s="5"/>
      <c r="Q1" s="4"/>
    </row>
    <row r="2" spans="1:17" ht="12.75" customHeight="1" x14ac:dyDescent="0.25">
      <c r="A2" s="6"/>
      <c r="B2" s="6"/>
      <c r="C2" s="6"/>
      <c r="D2" s="3"/>
      <c r="E2" s="3"/>
      <c r="F2" s="3"/>
      <c r="G2" s="7"/>
      <c r="H2" s="3"/>
      <c r="I2" s="3"/>
      <c r="J2" s="3"/>
      <c r="K2" s="3"/>
      <c r="L2" s="3"/>
      <c r="M2" s="3"/>
      <c r="N2" s="3"/>
      <c r="O2" s="8" t="s">
        <v>0</v>
      </c>
      <c r="P2" s="9" t="s">
        <v>1</v>
      </c>
      <c r="Q2" s="4"/>
    </row>
    <row r="3" spans="1:17" ht="12.75" customHeight="1" x14ac:dyDescent="0.25">
      <c r="A3" s="6"/>
      <c r="B3" s="6"/>
      <c r="C3" s="6"/>
      <c r="D3" s="3"/>
      <c r="E3" s="3"/>
      <c r="F3" s="3"/>
      <c r="G3" s="7"/>
      <c r="H3" s="7"/>
      <c r="I3" s="10"/>
      <c r="J3" s="3"/>
      <c r="K3" s="3"/>
      <c r="L3" s="3"/>
      <c r="M3" s="3"/>
      <c r="N3" s="3"/>
      <c r="O3" s="3"/>
      <c r="P3" s="11"/>
      <c r="Q3" s="4"/>
    </row>
    <row r="4" spans="1:17" ht="15.4" customHeight="1" x14ac:dyDescent="0.3">
      <c r="A4" s="76" t="s">
        <v>2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3"/>
      <c r="O4" s="3"/>
      <c r="P4" s="3"/>
      <c r="Q4" s="4"/>
    </row>
    <row r="5" spans="1:17" ht="15.4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3"/>
      <c r="K5" s="3"/>
      <c r="L5" s="3"/>
      <c r="M5" s="3"/>
      <c r="N5" s="3"/>
      <c r="O5" s="3"/>
      <c r="P5" s="3"/>
      <c r="Q5" s="4"/>
    </row>
    <row r="6" spans="1:17" ht="15.4" customHeight="1" x14ac:dyDescent="0.25">
      <c r="A6" s="13" t="s">
        <v>3</v>
      </c>
      <c r="B6" s="78" t="s">
        <v>4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3"/>
      <c r="O6" s="3"/>
      <c r="P6" s="3"/>
      <c r="Q6" s="4"/>
    </row>
    <row r="7" spans="1:17" ht="15.4" customHeight="1" x14ac:dyDescent="0.25">
      <c r="A7" s="14"/>
      <c r="B7" s="80" t="s">
        <v>5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3"/>
      <c r="O7" s="3"/>
      <c r="P7" s="3"/>
      <c r="Q7" s="4"/>
    </row>
    <row r="8" spans="1:17" ht="12" customHeight="1" x14ac:dyDescent="0.25">
      <c r="A8" s="3" t="s">
        <v>6</v>
      </c>
      <c r="B8" s="82" t="s">
        <v>7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3"/>
      <c r="O8" s="3"/>
      <c r="P8" s="3"/>
      <c r="Q8" s="4"/>
    </row>
    <row r="9" spans="1:17" ht="15" customHeight="1" x14ac:dyDescent="0.25">
      <c r="A9" s="15"/>
      <c r="B9" s="80" t="s">
        <v>8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3"/>
      <c r="O9" s="3"/>
      <c r="P9" s="3"/>
      <c r="Q9" s="4"/>
    </row>
    <row r="10" spans="1:17" hidden="1" x14ac:dyDescent="0.25">
      <c r="A10" s="3" t="s">
        <v>9</v>
      </c>
      <c r="B10" s="4"/>
      <c r="C10" s="78" t="s">
        <v>10</v>
      </c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4"/>
      <c r="O10" s="4"/>
      <c r="P10" s="4"/>
      <c r="Q10" s="4"/>
    </row>
    <row r="11" spans="1:17" ht="1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17.25" customHeight="1" x14ac:dyDescent="0.25">
      <c r="A12" s="16" t="s">
        <v>11</v>
      </c>
      <c r="B12" s="6"/>
      <c r="C12" s="6"/>
      <c r="D12" s="6"/>
      <c r="E12" s="6"/>
      <c r="F12" s="6"/>
      <c r="G12" s="6"/>
      <c r="H12" s="6"/>
      <c r="I12" s="6"/>
      <c r="J12" s="3"/>
      <c r="K12" s="3"/>
      <c r="L12" s="3"/>
      <c r="M12" s="3"/>
      <c r="N12" s="3"/>
      <c r="O12" s="3"/>
      <c r="P12" s="3"/>
      <c r="Q12" s="4"/>
    </row>
    <row r="13" spans="1:17" ht="14.1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4"/>
    </row>
    <row r="14" spans="1:17" ht="15.75" customHeight="1" x14ac:dyDescent="0.25">
      <c r="A14" s="86" t="s">
        <v>12</v>
      </c>
      <c r="B14" s="87"/>
      <c r="C14" s="84" t="s">
        <v>13</v>
      </c>
      <c r="D14" s="85"/>
      <c r="E14" s="85"/>
      <c r="F14" s="85"/>
      <c r="G14" s="85"/>
      <c r="H14" s="85"/>
      <c r="I14" s="85"/>
      <c r="J14" s="18"/>
      <c r="K14" s="18"/>
      <c r="L14" s="18"/>
      <c r="M14" s="18"/>
      <c r="N14" s="18"/>
      <c r="O14" s="18"/>
      <c r="P14" s="18"/>
      <c r="Q14" s="4"/>
    </row>
    <row r="15" spans="1:17" ht="31.5" customHeight="1" x14ac:dyDescent="0.25">
      <c r="A15" s="87"/>
      <c r="B15" s="87"/>
      <c r="C15" s="70" t="s">
        <v>14</v>
      </c>
      <c r="D15" s="71"/>
      <c r="E15" s="71"/>
      <c r="F15" s="71"/>
      <c r="G15" s="70" t="s">
        <v>15</v>
      </c>
      <c r="H15" s="71"/>
      <c r="I15" s="71"/>
      <c r="J15" s="71"/>
      <c r="K15" s="70" t="s">
        <v>16</v>
      </c>
      <c r="L15" s="71"/>
      <c r="M15" s="71"/>
      <c r="N15" s="66" t="s">
        <v>17</v>
      </c>
      <c r="O15" s="67"/>
      <c r="P15" s="67"/>
      <c r="Q15" s="4"/>
    </row>
    <row r="16" spans="1:17" ht="14.25" customHeight="1" x14ac:dyDescent="0.25">
      <c r="A16" s="87"/>
      <c r="B16" s="87"/>
      <c r="C16" s="70" t="s">
        <v>18</v>
      </c>
      <c r="D16" s="71"/>
      <c r="E16" s="70" t="s">
        <v>19</v>
      </c>
      <c r="F16" s="71"/>
      <c r="G16" s="70" t="s">
        <v>20</v>
      </c>
      <c r="H16" s="71"/>
      <c r="I16" s="70" t="s">
        <v>21</v>
      </c>
      <c r="J16" s="71"/>
      <c r="K16" s="68" t="s">
        <v>18</v>
      </c>
      <c r="L16" s="72" t="s">
        <v>19</v>
      </c>
      <c r="M16" s="73"/>
      <c r="N16" s="68" t="s">
        <v>18</v>
      </c>
      <c r="O16" s="74" t="s">
        <v>19</v>
      </c>
      <c r="P16" s="75"/>
      <c r="Q16" s="4"/>
    </row>
    <row r="17" spans="1:17" ht="43.35" customHeight="1" x14ac:dyDescent="0.25">
      <c r="A17" s="87"/>
      <c r="B17" s="87"/>
      <c r="C17" s="71"/>
      <c r="D17" s="71"/>
      <c r="E17" s="20" t="s">
        <v>22</v>
      </c>
      <c r="F17" s="20" t="s">
        <v>23</v>
      </c>
      <c r="G17" s="20" t="s">
        <v>18</v>
      </c>
      <c r="H17" s="20" t="s">
        <v>24</v>
      </c>
      <c r="I17" s="20" t="s">
        <v>18</v>
      </c>
      <c r="J17" s="20" t="s">
        <v>24</v>
      </c>
      <c r="K17" s="69"/>
      <c r="L17" s="19" t="s">
        <v>22</v>
      </c>
      <c r="M17" s="19" t="s">
        <v>23</v>
      </c>
      <c r="N17" s="69"/>
      <c r="O17" s="19" t="s">
        <v>22</v>
      </c>
      <c r="P17" s="21" t="s">
        <v>23</v>
      </c>
      <c r="Q17" s="4"/>
    </row>
    <row r="18" spans="1:17" ht="15" customHeight="1" x14ac:dyDescent="0.25">
      <c r="A18" s="58">
        <v>1</v>
      </c>
      <c r="B18" s="59"/>
      <c r="C18" s="60">
        <v>2</v>
      </c>
      <c r="D18" s="61"/>
      <c r="E18" s="22">
        <v>3</v>
      </c>
      <c r="F18" s="22">
        <v>4</v>
      </c>
      <c r="G18" s="22">
        <v>5</v>
      </c>
      <c r="H18" s="22">
        <v>6</v>
      </c>
      <c r="I18" s="22">
        <v>7</v>
      </c>
      <c r="J18" s="23">
        <v>8</v>
      </c>
      <c r="K18" s="22">
        <v>9</v>
      </c>
      <c r="L18" s="22">
        <v>10</v>
      </c>
      <c r="M18" s="24">
        <v>11</v>
      </c>
      <c r="N18" s="24">
        <v>12</v>
      </c>
      <c r="O18" s="24">
        <v>13</v>
      </c>
      <c r="P18" s="25">
        <v>14</v>
      </c>
      <c r="Q18" s="4"/>
    </row>
    <row r="19" spans="1:17" ht="15.2" customHeight="1" x14ac:dyDescent="0.25">
      <c r="A19" s="56" t="s">
        <v>25</v>
      </c>
      <c r="B19" s="57"/>
      <c r="C19" s="62">
        <v>267217.09999999998</v>
      </c>
      <c r="D19" s="63"/>
      <c r="E19" s="26" t="s">
        <v>26</v>
      </c>
      <c r="F19" s="26" t="s">
        <v>26</v>
      </c>
      <c r="G19" s="26"/>
      <c r="H19" s="26" t="s">
        <v>26</v>
      </c>
      <c r="I19" s="26">
        <v>174617.88</v>
      </c>
      <c r="J19" s="26" t="s">
        <v>26</v>
      </c>
      <c r="K19" s="26">
        <v>92599.22</v>
      </c>
      <c r="L19" s="26" t="s">
        <v>26</v>
      </c>
      <c r="M19" s="26" t="s">
        <v>26</v>
      </c>
      <c r="N19" s="27" t="s">
        <v>27</v>
      </c>
      <c r="O19" s="28" t="s">
        <v>27</v>
      </c>
      <c r="P19" s="29" t="s">
        <v>27</v>
      </c>
      <c r="Q19" s="4"/>
    </row>
    <row r="20" spans="1:17" ht="15.2" customHeight="1" x14ac:dyDescent="0.25">
      <c r="A20" s="56" t="s">
        <v>28</v>
      </c>
      <c r="B20" s="57"/>
      <c r="C20" s="62">
        <v>0.36</v>
      </c>
      <c r="D20" s="63"/>
      <c r="E20" s="26" t="s">
        <v>26</v>
      </c>
      <c r="F20" s="26" t="s">
        <v>26</v>
      </c>
      <c r="G20" s="26"/>
      <c r="H20" s="26" t="s">
        <v>26</v>
      </c>
      <c r="I20" s="26">
        <v>0</v>
      </c>
      <c r="J20" s="26" t="s">
        <v>26</v>
      </c>
      <c r="K20" s="26">
        <v>0.36</v>
      </c>
      <c r="L20" s="26" t="s">
        <v>26</v>
      </c>
      <c r="M20" s="26" t="s">
        <v>26</v>
      </c>
      <c r="N20" s="27" t="s">
        <v>27</v>
      </c>
      <c r="O20" s="28" t="s">
        <v>27</v>
      </c>
      <c r="P20" s="29" t="s">
        <v>27</v>
      </c>
      <c r="Q20" s="4"/>
    </row>
    <row r="21" spans="1:17" ht="15.2" customHeight="1" x14ac:dyDescent="0.25">
      <c r="A21" s="56" t="s">
        <v>29</v>
      </c>
      <c r="B21" s="57"/>
      <c r="C21" s="62">
        <v>4813815.75</v>
      </c>
      <c r="D21" s="63"/>
      <c r="E21" s="26" t="s">
        <v>26</v>
      </c>
      <c r="F21" s="26" t="s">
        <v>26</v>
      </c>
      <c r="G21" s="26"/>
      <c r="H21" s="26" t="s">
        <v>26</v>
      </c>
      <c r="I21" s="26">
        <v>4332198.34</v>
      </c>
      <c r="J21" s="26" t="s">
        <v>26</v>
      </c>
      <c r="K21" s="26">
        <v>481617.41</v>
      </c>
      <c r="L21" s="26" t="s">
        <v>26</v>
      </c>
      <c r="M21" s="26" t="s">
        <v>26</v>
      </c>
      <c r="N21" s="27" t="s">
        <v>27</v>
      </c>
      <c r="O21" s="28" t="s">
        <v>27</v>
      </c>
      <c r="P21" s="29" t="s">
        <v>27</v>
      </c>
      <c r="Q21" s="4"/>
    </row>
    <row r="22" spans="1:17" ht="15.2" customHeight="1" x14ac:dyDescent="0.25">
      <c r="A22" s="56" t="s">
        <v>30</v>
      </c>
      <c r="B22" s="57"/>
      <c r="C22" s="62">
        <v>1844.3</v>
      </c>
      <c r="D22" s="63"/>
      <c r="E22" s="26" t="s">
        <v>26</v>
      </c>
      <c r="F22" s="26" t="s">
        <v>26</v>
      </c>
      <c r="G22" s="26"/>
      <c r="H22" s="26" t="s">
        <v>26</v>
      </c>
      <c r="I22" s="26">
        <v>0</v>
      </c>
      <c r="J22" s="26" t="s">
        <v>26</v>
      </c>
      <c r="K22" s="26">
        <v>1844.3</v>
      </c>
      <c r="L22" s="26" t="s">
        <v>26</v>
      </c>
      <c r="M22" s="26" t="s">
        <v>26</v>
      </c>
      <c r="N22" s="27" t="s">
        <v>27</v>
      </c>
      <c r="O22" s="28" t="s">
        <v>27</v>
      </c>
      <c r="P22" s="29" t="s">
        <v>27</v>
      </c>
      <c r="Q22" s="4"/>
    </row>
    <row r="23" spans="1:17" ht="15.2" customHeight="1" x14ac:dyDescent="0.25">
      <c r="A23" s="56" t="s">
        <v>31</v>
      </c>
      <c r="B23" s="57"/>
      <c r="C23" s="62">
        <v>131392.53</v>
      </c>
      <c r="D23" s="63"/>
      <c r="E23" s="26" t="s">
        <v>26</v>
      </c>
      <c r="F23" s="26" t="s">
        <v>26</v>
      </c>
      <c r="G23" s="26"/>
      <c r="H23" s="26" t="s">
        <v>26</v>
      </c>
      <c r="I23" s="26">
        <v>49094.46</v>
      </c>
      <c r="J23" s="26" t="s">
        <v>26</v>
      </c>
      <c r="K23" s="26">
        <v>82298.070000000007</v>
      </c>
      <c r="L23" s="26" t="s">
        <v>26</v>
      </c>
      <c r="M23" s="26" t="s">
        <v>26</v>
      </c>
      <c r="N23" s="27" t="s">
        <v>27</v>
      </c>
      <c r="O23" s="28" t="s">
        <v>27</v>
      </c>
      <c r="P23" s="29" t="s">
        <v>27</v>
      </c>
      <c r="Q23" s="4"/>
    </row>
    <row r="24" spans="1:17" ht="15.2" customHeight="1" x14ac:dyDescent="0.25">
      <c r="A24" s="56" t="s">
        <v>32</v>
      </c>
      <c r="B24" s="57"/>
      <c r="C24" s="62">
        <v>1143</v>
      </c>
      <c r="D24" s="63"/>
      <c r="E24" s="26" t="s">
        <v>26</v>
      </c>
      <c r="F24" s="26" t="s">
        <v>26</v>
      </c>
      <c r="G24" s="26"/>
      <c r="H24" s="26" t="s">
        <v>26</v>
      </c>
      <c r="I24" s="26">
        <v>0</v>
      </c>
      <c r="J24" s="26" t="s">
        <v>26</v>
      </c>
      <c r="K24" s="26">
        <v>1143</v>
      </c>
      <c r="L24" s="26" t="s">
        <v>26</v>
      </c>
      <c r="M24" s="26" t="s">
        <v>26</v>
      </c>
      <c r="N24" s="27" t="s">
        <v>27</v>
      </c>
      <c r="O24" s="28" t="s">
        <v>27</v>
      </c>
      <c r="P24" s="29" t="s">
        <v>27</v>
      </c>
      <c r="Q24" s="4"/>
    </row>
    <row r="25" spans="1:17" ht="15.2" customHeight="1" x14ac:dyDescent="0.25">
      <c r="A25" s="56" t="s">
        <v>33</v>
      </c>
      <c r="B25" s="57"/>
      <c r="C25" s="62">
        <v>5325.72</v>
      </c>
      <c r="D25" s="63"/>
      <c r="E25" s="26" t="s">
        <v>26</v>
      </c>
      <c r="F25" s="26" t="s">
        <v>26</v>
      </c>
      <c r="G25" s="26"/>
      <c r="H25" s="26" t="s">
        <v>26</v>
      </c>
      <c r="I25" s="26">
        <v>0</v>
      </c>
      <c r="J25" s="26" t="s">
        <v>26</v>
      </c>
      <c r="K25" s="26">
        <v>5325.72</v>
      </c>
      <c r="L25" s="26" t="s">
        <v>26</v>
      </c>
      <c r="M25" s="26" t="s">
        <v>26</v>
      </c>
      <c r="N25" s="27" t="s">
        <v>27</v>
      </c>
      <c r="O25" s="28" t="s">
        <v>27</v>
      </c>
      <c r="P25" s="29" t="s">
        <v>27</v>
      </c>
      <c r="Q25" s="4"/>
    </row>
    <row r="26" spans="1:17" ht="15.75" thickBot="1" x14ac:dyDescent="0.3">
      <c r="A26" s="30" t="s">
        <v>34</v>
      </c>
      <c r="B26" s="31" t="s">
        <v>35</v>
      </c>
      <c r="C26" s="62">
        <f>SUM(C19:D25)</f>
        <v>5220738.76</v>
      </c>
      <c r="D26" s="63"/>
      <c r="E26" s="26" t="s">
        <v>26</v>
      </c>
      <c r="F26" s="26" t="s">
        <v>26</v>
      </c>
      <c r="G26" s="26"/>
      <c r="H26" s="26" t="s">
        <v>26</v>
      </c>
      <c r="I26" s="26">
        <f>SUM(I19:I25)</f>
        <v>4555910.68</v>
      </c>
      <c r="J26" s="26" t="s">
        <v>26</v>
      </c>
      <c r="K26" s="26">
        <f>SUM(K19:K25)</f>
        <v>664828.08000000007</v>
      </c>
      <c r="L26" s="26" t="s">
        <v>26</v>
      </c>
      <c r="M26" s="26" t="s">
        <v>26</v>
      </c>
      <c r="N26" s="27" t="s">
        <v>27</v>
      </c>
      <c r="O26" s="28" t="s">
        <v>27</v>
      </c>
      <c r="P26" s="29" t="s">
        <v>27</v>
      </c>
      <c r="Q26" s="4"/>
    </row>
    <row r="27" spans="1:17" ht="25.5" x14ac:dyDescent="0.25">
      <c r="A27" s="32" t="s">
        <v>36</v>
      </c>
      <c r="B27" s="33" t="s">
        <v>37</v>
      </c>
      <c r="C27" s="88">
        <f>C26</f>
        <v>5220738.76</v>
      </c>
      <c r="D27" s="89"/>
      <c r="E27" s="34" t="s">
        <v>26</v>
      </c>
      <c r="F27" s="34" t="s">
        <v>26</v>
      </c>
      <c r="G27" s="34" t="s">
        <v>26</v>
      </c>
      <c r="H27" s="34" t="s">
        <v>26</v>
      </c>
      <c r="I27" s="34">
        <f>I26</f>
        <v>4555910.68</v>
      </c>
      <c r="J27" s="34" t="s">
        <v>26</v>
      </c>
      <c r="K27" s="34">
        <f>K26</f>
        <v>664828.08000000007</v>
      </c>
      <c r="L27" s="34" t="s">
        <v>26</v>
      </c>
      <c r="M27" s="34" t="s">
        <v>26</v>
      </c>
      <c r="N27" s="35" t="s">
        <v>26</v>
      </c>
      <c r="O27" s="34" t="s">
        <v>26</v>
      </c>
      <c r="P27" s="36" t="s">
        <v>26</v>
      </c>
      <c r="Q27" s="4"/>
    </row>
    <row r="28" spans="1:17" ht="15.2" customHeight="1" x14ac:dyDescent="0.25">
      <c r="A28" s="56" t="s">
        <v>38</v>
      </c>
      <c r="B28" s="57"/>
      <c r="C28" s="62" t="s">
        <v>26</v>
      </c>
      <c r="D28" s="63"/>
      <c r="E28" s="26" t="s">
        <v>26</v>
      </c>
      <c r="F28" s="26" t="s">
        <v>26</v>
      </c>
      <c r="G28" s="26">
        <v>2074263.45</v>
      </c>
      <c r="H28" s="26">
        <v>2074263.45</v>
      </c>
      <c r="I28" s="26">
        <v>2074263.45</v>
      </c>
      <c r="J28" s="26" t="s">
        <v>26</v>
      </c>
      <c r="K28" s="26" t="s">
        <v>26</v>
      </c>
      <c r="L28" s="26" t="s">
        <v>26</v>
      </c>
      <c r="M28" s="26" t="s">
        <v>26</v>
      </c>
      <c r="N28" s="27" t="s">
        <v>27</v>
      </c>
      <c r="O28" s="28" t="s">
        <v>27</v>
      </c>
      <c r="P28" s="29" t="s">
        <v>27</v>
      </c>
      <c r="Q28" s="4"/>
    </row>
    <row r="29" spans="1:17" ht="15.2" customHeight="1" x14ac:dyDescent="0.25">
      <c r="A29" s="56" t="s">
        <v>102</v>
      </c>
      <c r="B29" s="57"/>
      <c r="C29" s="62" t="s">
        <v>26</v>
      </c>
      <c r="D29" s="63"/>
      <c r="E29" s="26" t="s">
        <v>26</v>
      </c>
      <c r="F29" s="26" t="s">
        <v>26</v>
      </c>
      <c r="G29" s="26">
        <v>500.55</v>
      </c>
      <c r="H29" s="26">
        <v>500.55</v>
      </c>
      <c r="I29" s="26">
        <v>500.55</v>
      </c>
      <c r="J29" s="26" t="s">
        <v>26</v>
      </c>
      <c r="K29" s="26" t="s">
        <v>26</v>
      </c>
      <c r="L29" s="26" t="s">
        <v>26</v>
      </c>
      <c r="M29" s="26" t="s">
        <v>26</v>
      </c>
      <c r="N29" s="27" t="s">
        <v>27</v>
      </c>
      <c r="O29" s="28" t="s">
        <v>27</v>
      </c>
      <c r="P29" s="29" t="s">
        <v>27</v>
      </c>
      <c r="Q29" s="4"/>
    </row>
    <row r="30" spans="1:17" x14ac:dyDescent="0.25">
      <c r="A30" s="30" t="s">
        <v>34</v>
      </c>
      <c r="B30" s="54" t="s">
        <v>39</v>
      </c>
      <c r="C30" s="62" t="s">
        <v>26</v>
      </c>
      <c r="D30" s="63"/>
      <c r="E30" s="26" t="s">
        <v>26</v>
      </c>
      <c r="F30" s="26" t="s">
        <v>26</v>
      </c>
      <c r="G30" s="55">
        <f>G28+G29</f>
        <v>2074764</v>
      </c>
      <c r="H30" s="55">
        <f>H28+H29</f>
        <v>2074764</v>
      </c>
      <c r="I30" s="55">
        <f>I28+I29</f>
        <v>2074764</v>
      </c>
      <c r="J30" s="26" t="s">
        <v>26</v>
      </c>
      <c r="K30" s="26" t="s">
        <v>26</v>
      </c>
      <c r="L30" s="26" t="s">
        <v>26</v>
      </c>
      <c r="M30" s="26" t="s">
        <v>26</v>
      </c>
      <c r="N30" s="27" t="s">
        <v>27</v>
      </c>
      <c r="O30" s="28" t="s">
        <v>27</v>
      </c>
      <c r="P30" s="29" t="s">
        <v>27</v>
      </c>
      <c r="Q30" s="4"/>
    </row>
    <row r="31" spans="1:17" ht="15.2" customHeight="1" x14ac:dyDescent="0.25">
      <c r="A31" s="56" t="s">
        <v>109</v>
      </c>
      <c r="B31" s="57"/>
      <c r="C31" s="62" t="s">
        <v>26</v>
      </c>
      <c r="D31" s="63"/>
      <c r="E31" s="26" t="s">
        <v>26</v>
      </c>
      <c r="F31" s="26" t="s">
        <v>26</v>
      </c>
      <c r="G31" s="26">
        <v>2578484.94</v>
      </c>
      <c r="H31" s="26">
        <v>2578484.94</v>
      </c>
      <c r="I31" s="26">
        <v>2578484.94</v>
      </c>
      <c r="J31" s="26" t="s">
        <v>26</v>
      </c>
      <c r="K31" s="26" t="s">
        <v>26</v>
      </c>
      <c r="L31" s="26" t="s">
        <v>26</v>
      </c>
      <c r="M31" s="26" t="s">
        <v>26</v>
      </c>
      <c r="N31" s="27" t="s">
        <v>27</v>
      </c>
      <c r="O31" s="28" t="s">
        <v>27</v>
      </c>
      <c r="P31" s="29" t="s">
        <v>27</v>
      </c>
      <c r="Q31" s="4"/>
    </row>
    <row r="32" spans="1:17" ht="15.2" customHeight="1" x14ac:dyDescent="0.25">
      <c r="A32" s="56" t="s">
        <v>43</v>
      </c>
      <c r="B32" s="57"/>
      <c r="C32" s="62" t="s">
        <v>26</v>
      </c>
      <c r="D32" s="63"/>
      <c r="E32" s="26" t="s">
        <v>26</v>
      </c>
      <c r="F32" s="26" t="s">
        <v>26</v>
      </c>
      <c r="G32" s="26">
        <v>32298193.23</v>
      </c>
      <c r="H32" s="26">
        <v>32298193.23</v>
      </c>
      <c r="I32" s="26">
        <v>32298193.23</v>
      </c>
      <c r="J32" s="26" t="s">
        <v>26</v>
      </c>
      <c r="K32" s="26" t="s">
        <v>26</v>
      </c>
      <c r="L32" s="26" t="s">
        <v>26</v>
      </c>
      <c r="M32" s="26" t="s">
        <v>26</v>
      </c>
      <c r="N32" s="27" t="s">
        <v>27</v>
      </c>
      <c r="O32" s="28" t="s">
        <v>27</v>
      </c>
      <c r="P32" s="29" t="s">
        <v>27</v>
      </c>
      <c r="Q32" s="4"/>
    </row>
    <row r="33" spans="1:17" ht="15.2" customHeight="1" x14ac:dyDescent="0.25">
      <c r="A33" s="56" t="s">
        <v>44</v>
      </c>
      <c r="B33" s="57"/>
      <c r="C33" s="62" t="s">
        <v>26</v>
      </c>
      <c r="D33" s="63"/>
      <c r="E33" s="26" t="s">
        <v>26</v>
      </c>
      <c r="F33" s="26" t="s">
        <v>26</v>
      </c>
      <c r="G33" s="26">
        <v>122320.06</v>
      </c>
      <c r="H33" s="26">
        <v>122320.06</v>
      </c>
      <c r="I33" s="26">
        <v>122320.06</v>
      </c>
      <c r="J33" s="26" t="s">
        <v>26</v>
      </c>
      <c r="K33" s="26" t="s">
        <v>26</v>
      </c>
      <c r="L33" s="26" t="s">
        <v>26</v>
      </c>
      <c r="M33" s="26" t="s">
        <v>26</v>
      </c>
      <c r="N33" s="27" t="s">
        <v>27</v>
      </c>
      <c r="O33" s="28" t="s">
        <v>27</v>
      </c>
      <c r="P33" s="29" t="s">
        <v>27</v>
      </c>
      <c r="Q33" s="4"/>
    </row>
    <row r="34" spans="1:17" ht="15.2" customHeight="1" x14ac:dyDescent="0.25">
      <c r="A34" s="56" t="s">
        <v>45</v>
      </c>
      <c r="B34" s="57"/>
      <c r="C34" s="62" t="s">
        <v>26</v>
      </c>
      <c r="D34" s="63"/>
      <c r="E34" s="26" t="s">
        <v>26</v>
      </c>
      <c r="F34" s="26" t="s">
        <v>26</v>
      </c>
      <c r="G34" s="26">
        <v>21793.69</v>
      </c>
      <c r="H34" s="26">
        <v>21793.69</v>
      </c>
      <c r="I34" s="26">
        <v>21793.69</v>
      </c>
      <c r="J34" s="26" t="s">
        <v>26</v>
      </c>
      <c r="K34" s="26" t="s">
        <v>26</v>
      </c>
      <c r="L34" s="26" t="s">
        <v>26</v>
      </c>
      <c r="M34" s="26" t="s">
        <v>26</v>
      </c>
      <c r="N34" s="27" t="s">
        <v>27</v>
      </c>
      <c r="O34" s="28" t="s">
        <v>27</v>
      </c>
      <c r="P34" s="29" t="s">
        <v>27</v>
      </c>
      <c r="Q34" s="4"/>
    </row>
    <row r="35" spans="1:17" ht="15.2" customHeight="1" x14ac:dyDescent="0.25">
      <c r="A35" s="56" t="s">
        <v>40</v>
      </c>
      <c r="B35" s="57"/>
      <c r="C35" s="62" t="s">
        <v>26</v>
      </c>
      <c r="D35" s="63"/>
      <c r="E35" s="26" t="s">
        <v>26</v>
      </c>
      <c r="F35" s="26" t="s">
        <v>26</v>
      </c>
      <c r="G35" s="26">
        <v>470893</v>
      </c>
      <c r="H35" s="26">
        <v>470893</v>
      </c>
      <c r="I35" s="26">
        <v>470893</v>
      </c>
      <c r="J35" s="26" t="s">
        <v>26</v>
      </c>
      <c r="K35" s="26" t="s">
        <v>26</v>
      </c>
      <c r="L35" s="26" t="s">
        <v>26</v>
      </c>
      <c r="M35" s="26" t="s">
        <v>26</v>
      </c>
      <c r="N35" s="27" t="s">
        <v>27</v>
      </c>
      <c r="O35" s="28" t="s">
        <v>27</v>
      </c>
      <c r="P35" s="29" t="s">
        <v>27</v>
      </c>
      <c r="Q35" s="4"/>
    </row>
    <row r="36" spans="1:17" ht="15.2" customHeight="1" x14ac:dyDescent="0.25">
      <c r="A36" s="56" t="s">
        <v>110</v>
      </c>
      <c r="B36" s="57"/>
      <c r="C36" s="62" t="s">
        <v>26</v>
      </c>
      <c r="D36" s="63"/>
      <c r="E36" s="26" t="s">
        <v>26</v>
      </c>
      <c r="F36" s="26" t="s">
        <v>26</v>
      </c>
      <c r="G36" s="26">
        <v>968411.77</v>
      </c>
      <c r="H36" s="26">
        <v>968411.77</v>
      </c>
      <c r="I36" s="26">
        <v>968411.77</v>
      </c>
      <c r="J36" s="26" t="s">
        <v>26</v>
      </c>
      <c r="K36" s="26" t="s">
        <v>26</v>
      </c>
      <c r="L36" s="26" t="s">
        <v>26</v>
      </c>
      <c r="M36" s="26" t="s">
        <v>26</v>
      </c>
      <c r="N36" s="27" t="s">
        <v>27</v>
      </c>
      <c r="O36" s="28" t="s">
        <v>27</v>
      </c>
      <c r="P36" s="29" t="s">
        <v>27</v>
      </c>
      <c r="Q36" s="4"/>
    </row>
    <row r="37" spans="1:17" ht="15.2" customHeight="1" x14ac:dyDescent="0.25">
      <c r="A37" s="56" t="s">
        <v>41</v>
      </c>
      <c r="B37" s="57"/>
      <c r="C37" s="62" t="s">
        <v>26</v>
      </c>
      <c r="D37" s="63"/>
      <c r="E37" s="26" t="s">
        <v>26</v>
      </c>
      <c r="F37" s="26" t="s">
        <v>26</v>
      </c>
      <c r="G37" s="26">
        <v>250006</v>
      </c>
      <c r="H37" s="26">
        <v>250006</v>
      </c>
      <c r="I37" s="26">
        <v>250006</v>
      </c>
      <c r="J37" s="26" t="s">
        <v>26</v>
      </c>
      <c r="K37" s="26" t="s">
        <v>26</v>
      </c>
      <c r="L37" s="26" t="s">
        <v>26</v>
      </c>
      <c r="M37" s="26" t="s">
        <v>26</v>
      </c>
      <c r="N37" s="27" t="s">
        <v>27</v>
      </c>
      <c r="O37" s="28" t="s">
        <v>27</v>
      </c>
      <c r="P37" s="29" t="s">
        <v>27</v>
      </c>
      <c r="Q37" s="4"/>
    </row>
    <row r="38" spans="1:17" ht="15.2" customHeight="1" x14ac:dyDescent="0.25">
      <c r="A38" s="56" t="s">
        <v>46</v>
      </c>
      <c r="B38" s="57"/>
      <c r="C38" s="62" t="s">
        <v>26</v>
      </c>
      <c r="D38" s="63"/>
      <c r="E38" s="26" t="s">
        <v>26</v>
      </c>
      <c r="F38" s="26" t="s">
        <v>26</v>
      </c>
      <c r="G38" s="26">
        <v>145113.21</v>
      </c>
      <c r="H38" s="26">
        <v>145113.21</v>
      </c>
      <c r="I38" s="26">
        <v>145113.21</v>
      </c>
      <c r="J38" s="26" t="s">
        <v>26</v>
      </c>
      <c r="K38" s="26" t="s">
        <v>26</v>
      </c>
      <c r="L38" s="26" t="s">
        <v>26</v>
      </c>
      <c r="M38" s="26" t="s">
        <v>26</v>
      </c>
      <c r="N38" s="27" t="s">
        <v>27</v>
      </c>
      <c r="O38" s="28" t="s">
        <v>27</v>
      </c>
      <c r="P38" s="29" t="s">
        <v>27</v>
      </c>
      <c r="Q38" s="4"/>
    </row>
    <row r="39" spans="1:17" ht="15.2" customHeight="1" x14ac:dyDescent="0.25">
      <c r="A39" s="56" t="s">
        <v>42</v>
      </c>
      <c r="B39" s="57"/>
      <c r="C39" s="62" t="s">
        <v>26</v>
      </c>
      <c r="D39" s="63"/>
      <c r="E39" s="26" t="s">
        <v>26</v>
      </c>
      <c r="F39" s="26" t="s">
        <v>26</v>
      </c>
      <c r="G39" s="26">
        <v>2873292.13</v>
      </c>
      <c r="H39" s="26">
        <v>2873292.13</v>
      </c>
      <c r="I39" s="26">
        <v>2873292.13</v>
      </c>
      <c r="J39" s="26" t="s">
        <v>26</v>
      </c>
      <c r="K39" s="26" t="s">
        <v>26</v>
      </c>
      <c r="L39" s="26" t="s">
        <v>26</v>
      </c>
      <c r="M39" s="26" t="s">
        <v>26</v>
      </c>
      <c r="N39" s="27" t="s">
        <v>27</v>
      </c>
      <c r="O39" s="28" t="s">
        <v>27</v>
      </c>
      <c r="P39" s="29" t="s">
        <v>27</v>
      </c>
      <c r="Q39" s="4"/>
    </row>
    <row r="40" spans="1:17" ht="15" customHeight="1" x14ac:dyDescent="0.25">
      <c r="A40" s="56" t="s">
        <v>47</v>
      </c>
      <c r="B40" s="57"/>
      <c r="C40" s="62" t="s">
        <v>26</v>
      </c>
      <c r="D40" s="63"/>
      <c r="E40" s="26" t="s">
        <v>26</v>
      </c>
      <c r="F40" s="26" t="s">
        <v>26</v>
      </c>
      <c r="G40" s="26">
        <v>3096025.43</v>
      </c>
      <c r="H40" s="26">
        <v>3096025.43</v>
      </c>
      <c r="I40" s="26">
        <v>3096025.43</v>
      </c>
      <c r="J40" s="26" t="s">
        <v>26</v>
      </c>
      <c r="K40" s="26" t="s">
        <v>26</v>
      </c>
      <c r="L40" s="26" t="s">
        <v>26</v>
      </c>
      <c r="M40" s="26" t="s">
        <v>26</v>
      </c>
      <c r="N40" s="27" t="s">
        <v>27</v>
      </c>
      <c r="O40" s="28" t="s">
        <v>27</v>
      </c>
      <c r="P40" s="29" t="s">
        <v>27</v>
      </c>
      <c r="Q40" s="4"/>
    </row>
    <row r="41" spans="1:17" ht="15" customHeight="1" x14ac:dyDescent="0.25">
      <c r="A41" s="56" t="s">
        <v>48</v>
      </c>
      <c r="B41" s="57"/>
      <c r="C41" s="62" t="s">
        <v>26</v>
      </c>
      <c r="D41" s="63"/>
      <c r="E41" s="26" t="s">
        <v>26</v>
      </c>
      <c r="F41" s="26" t="s">
        <v>26</v>
      </c>
      <c r="G41" s="26">
        <v>695640</v>
      </c>
      <c r="H41" s="26">
        <v>695640</v>
      </c>
      <c r="I41" s="26">
        <v>695640</v>
      </c>
      <c r="J41" s="26" t="s">
        <v>26</v>
      </c>
      <c r="K41" s="26" t="s">
        <v>26</v>
      </c>
      <c r="L41" s="26" t="s">
        <v>26</v>
      </c>
      <c r="M41" s="26" t="s">
        <v>26</v>
      </c>
      <c r="N41" s="27" t="s">
        <v>27</v>
      </c>
      <c r="O41" s="28" t="s">
        <v>27</v>
      </c>
      <c r="P41" s="29" t="s">
        <v>27</v>
      </c>
      <c r="Q41" s="4"/>
    </row>
    <row r="42" spans="1:17" ht="15" customHeight="1" x14ac:dyDescent="0.25">
      <c r="A42" s="56" t="s">
        <v>103</v>
      </c>
      <c r="B42" s="57"/>
      <c r="C42" s="62" t="s">
        <v>26</v>
      </c>
      <c r="D42" s="63"/>
      <c r="E42" s="26" t="s">
        <v>26</v>
      </c>
      <c r="F42" s="26" t="s">
        <v>26</v>
      </c>
      <c r="G42" s="26">
        <v>2417086.6</v>
      </c>
      <c r="H42" s="26">
        <v>2417086.6</v>
      </c>
      <c r="I42" s="26">
        <v>2417086.6</v>
      </c>
      <c r="J42" s="26" t="s">
        <v>26</v>
      </c>
      <c r="K42" s="26" t="s">
        <v>26</v>
      </c>
      <c r="L42" s="26" t="s">
        <v>26</v>
      </c>
      <c r="M42" s="26" t="s">
        <v>26</v>
      </c>
      <c r="N42" s="27" t="s">
        <v>27</v>
      </c>
      <c r="O42" s="28" t="s">
        <v>27</v>
      </c>
      <c r="P42" s="29" t="s">
        <v>27</v>
      </c>
      <c r="Q42" s="4"/>
    </row>
    <row r="43" spans="1:17" x14ac:dyDescent="0.25">
      <c r="A43" s="30" t="s">
        <v>34</v>
      </c>
      <c r="B43" s="54" t="s">
        <v>49</v>
      </c>
      <c r="C43" s="62" t="s">
        <v>26</v>
      </c>
      <c r="D43" s="63"/>
      <c r="E43" s="26" t="s">
        <v>26</v>
      </c>
      <c r="F43" s="26" t="s">
        <v>26</v>
      </c>
      <c r="G43" s="55">
        <f>SUM(G31:G42)</f>
        <v>45937260.06000001</v>
      </c>
      <c r="H43" s="55">
        <f>SUM(H31:H42)</f>
        <v>45937260.06000001</v>
      </c>
      <c r="I43" s="55">
        <f>SUM(I31:I42)</f>
        <v>45937260.06000001</v>
      </c>
      <c r="J43" s="26" t="s">
        <v>26</v>
      </c>
      <c r="K43" s="26" t="s">
        <v>26</v>
      </c>
      <c r="L43" s="26" t="s">
        <v>26</v>
      </c>
      <c r="M43" s="26" t="s">
        <v>26</v>
      </c>
      <c r="N43" s="27" t="s">
        <v>27</v>
      </c>
      <c r="O43" s="28" t="s">
        <v>27</v>
      </c>
      <c r="P43" s="29" t="s">
        <v>27</v>
      </c>
      <c r="Q43" s="4"/>
    </row>
    <row r="44" spans="1:17" ht="15.2" customHeight="1" x14ac:dyDescent="0.25">
      <c r="A44" s="56" t="s">
        <v>53</v>
      </c>
      <c r="B44" s="57"/>
      <c r="C44" s="62" t="s">
        <v>26</v>
      </c>
      <c r="D44" s="63"/>
      <c r="E44" s="26" t="s">
        <v>26</v>
      </c>
      <c r="F44" s="26" t="s">
        <v>26</v>
      </c>
      <c r="G44" s="26">
        <v>100000</v>
      </c>
      <c r="H44" s="26">
        <v>100000</v>
      </c>
      <c r="I44" s="26">
        <v>100000</v>
      </c>
      <c r="J44" s="26" t="s">
        <v>26</v>
      </c>
      <c r="K44" s="26" t="s">
        <v>26</v>
      </c>
      <c r="L44" s="26" t="s">
        <v>26</v>
      </c>
      <c r="M44" s="26" t="s">
        <v>26</v>
      </c>
      <c r="N44" s="27" t="s">
        <v>27</v>
      </c>
      <c r="O44" s="28" t="s">
        <v>27</v>
      </c>
      <c r="P44" s="29" t="s">
        <v>27</v>
      </c>
      <c r="Q44" s="4"/>
    </row>
    <row r="45" spans="1:17" ht="15.2" customHeight="1" x14ac:dyDescent="0.25">
      <c r="A45" s="56" t="s">
        <v>50</v>
      </c>
      <c r="B45" s="57"/>
      <c r="C45" s="62" t="s">
        <v>26</v>
      </c>
      <c r="D45" s="63"/>
      <c r="E45" s="26" t="s">
        <v>26</v>
      </c>
      <c r="F45" s="26" t="s">
        <v>26</v>
      </c>
      <c r="G45" s="26">
        <v>20210</v>
      </c>
      <c r="H45" s="26">
        <v>20210</v>
      </c>
      <c r="I45" s="26">
        <v>20210</v>
      </c>
      <c r="J45" s="26" t="s">
        <v>26</v>
      </c>
      <c r="K45" s="26" t="s">
        <v>26</v>
      </c>
      <c r="L45" s="26" t="s">
        <v>26</v>
      </c>
      <c r="M45" s="26" t="s">
        <v>26</v>
      </c>
      <c r="N45" s="27" t="s">
        <v>27</v>
      </c>
      <c r="O45" s="28" t="s">
        <v>27</v>
      </c>
      <c r="P45" s="29" t="s">
        <v>27</v>
      </c>
      <c r="Q45" s="4"/>
    </row>
    <row r="46" spans="1:17" ht="15.2" customHeight="1" x14ac:dyDescent="0.25">
      <c r="A46" s="56" t="s">
        <v>104</v>
      </c>
      <c r="B46" s="57"/>
      <c r="C46" s="62" t="s">
        <v>26</v>
      </c>
      <c r="D46" s="63"/>
      <c r="E46" s="26" t="s">
        <v>26</v>
      </c>
      <c r="F46" s="26" t="s">
        <v>26</v>
      </c>
      <c r="G46" s="26">
        <v>35000</v>
      </c>
      <c r="H46" s="26">
        <v>35000</v>
      </c>
      <c r="I46" s="26">
        <v>35000</v>
      </c>
      <c r="J46" s="26" t="s">
        <v>26</v>
      </c>
      <c r="K46" s="26" t="s">
        <v>26</v>
      </c>
      <c r="L46" s="26" t="s">
        <v>26</v>
      </c>
      <c r="M46" s="26" t="s">
        <v>26</v>
      </c>
      <c r="N46" s="27" t="s">
        <v>27</v>
      </c>
      <c r="O46" s="28" t="s">
        <v>27</v>
      </c>
      <c r="P46" s="29" t="s">
        <v>27</v>
      </c>
      <c r="Q46" s="4"/>
    </row>
    <row r="47" spans="1:17" ht="15.2" customHeight="1" x14ac:dyDescent="0.25">
      <c r="A47" s="56" t="s">
        <v>105</v>
      </c>
      <c r="B47" s="57"/>
      <c r="C47" s="62" t="s">
        <v>26</v>
      </c>
      <c r="D47" s="63"/>
      <c r="E47" s="26" t="s">
        <v>26</v>
      </c>
      <c r="F47" s="26" t="s">
        <v>26</v>
      </c>
      <c r="G47" s="26">
        <v>287989</v>
      </c>
      <c r="H47" s="26">
        <v>287989</v>
      </c>
      <c r="I47" s="26">
        <v>287989</v>
      </c>
      <c r="J47" s="26" t="s">
        <v>26</v>
      </c>
      <c r="K47" s="26" t="s">
        <v>26</v>
      </c>
      <c r="L47" s="26" t="s">
        <v>26</v>
      </c>
      <c r="M47" s="26" t="s">
        <v>26</v>
      </c>
      <c r="N47" s="27" t="s">
        <v>27</v>
      </c>
      <c r="O47" s="28" t="s">
        <v>27</v>
      </c>
      <c r="P47" s="29" t="s">
        <v>27</v>
      </c>
      <c r="Q47" s="4"/>
    </row>
    <row r="48" spans="1:17" ht="15.2" customHeight="1" x14ac:dyDescent="0.25">
      <c r="A48" s="56" t="s">
        <v>106</v>
      </c>
      <c r="B48" s="57"/>
      <c r="C48" s="62" t="s">
        <v>26</v>
      </c>
      <c r="D48" s="63"/>
      <c r="E48" s="26" t="s">
        <v>26</v>
      </c>
      <c r="F48" s="26" t="s">
        <v>26</v>
      </c>
      <c r="G48" s="26">
        <v>2149816.88</v>
      </c>
      <c r="H48" s="26">
        <v>2149816.88</v>
      </c>
      <c r="I48" s="26">
        <v>2149816.88</v>
      </c>
      <c r="J48" s="26" t="s">
        <v>26</v>
      </c>
      <c r="K48" s="26" t="s">
        <v>26</v>
      </c>
      <c r="L48" s="26" t="s">
        <v>26</v>
      </c>
      <c r="M48" s="26" t="s">
        <v>26</v>
      </c>
      <c r="N48" s="27" t="s">
        <v>27</v>
      </c>
      <c r="O48" s="28" t="s">
        <v>27</v>
      </c>
      <c r="P48" s="29" t="s">
        <v>27</v>
      </c>
      <c r="Q48" s="4"/>
    </row>
    <row r="49" spans="1:17" ht="15.2" customHeight="1" x14ac:dyDescent="0.25">
      <c r="A49" s="56" t="s">
        <v>107</v>
      </c>
      <c r="B49" s="57"/>
      <c r="C49" s="62" t="s">
        <v>26</v>
      </c>
      <c r="D49" s="63"/>
      <c r="E49" s="26" t="s">
        <v>26</v>
      </c>
      <c r="F49" s="26" t="s">
        <v>26</v>
      </c>
      <c r="G49" s="26">
        <v>27250</v>
      </c>
      <c r="H49" s="26">
        <v>27250</v>
      </c>
      <c r="I49" s="26">
        <v>27250</v>
      </c>
      <c r="J49" s="26" t="s">
        <v>26</v>
      </c>
      <c r="K49" s="26" t="s">
        <v>26</v>
      </c>
      <c r="L49" s="26" t="s">
        <v>26</v>
      </c>
      <c r="M49" s="26" t="s">
        <v>26</v>
      </c>
      <c r="N49" s="27" t="s">
        <v>27</v>
      </c>
      <c r="O49" s="28" t="s">
        <v>27</v>
      </c>
      <c r="P49" s="29" t="s">
        <v>27</v>
      </c>
      <c r="Q49" s="4"/>
    </row>
    <row r="50" spans="1:17" ht="15.2" customHeight="1" x14ac:dyDescent="0.25">
      <c r="A50" s="56" t="s">
        <v>108</v>
      </c>
      <c r="B50" s="57"/>
      <c r="C50" s="62" t="s">
        <v>26</v>
      </c>
      <c r="D50" s="63"/>
      <c r="E50" s="26" t="s">
        <v>26</v>
      </c>
      <c r="F50" s="26" t="s">
        <v>26</v>
      </c>
      <c r="G50" s="26">
        <v>282000</v>
      </c>
      <c r="H50" s="26">
        <v>282000</v>
      </c>
      <c r="I50" s="26">
        <v>282000</v>
      </c>
      <c r="J50" s="26" t="s">
        <v>26</v>
      </c>
      <c r="K50" s="26" t="s">
        <v>26</v>
      </c>
      <c r="L50" s="26" t="s">
        <v>26</v>
      </c>
      <c r="M50" s="26" t="s">
        <v>26</v>
      </c>
      <c r="N50" s="27" t="s">
        <v>27</v>
      </c>
      <c r="O50" s="28" t="s">
        <v>27</v>
      </c>
      <c r="P50" s="29" t="s">
        <v>27</v>
      </c>
      <c r="Q50" s="4"/>
    </row>
    <row r="51" spans="1:17" ht="15.2" customHeight="1" x14ac:dyDescent="0.25">
      <c r="A51" s="56" t="s">
        <v>51</v>
      </c>
      <c r="B51" s="57"/>
      <c r="C51" s="62" t="s">
        <v>26</v>
      </c>
      <c r="D51" s="63"/>
      <c r="E51" s="26" t="s">
        <v>26</v>
      </c>
      <c r="F51" s="26" t="s">
        <v>26</v>
      </c>
      <c r="G51" s="26">
        <v>21030</v>
      </c>
      <c r="H51" s="26">
        <v>21030</v>
      </c>
      <c r="I51" s="26">
        <v>21030</v>
      </c>
      <c r="J51" s="26" t="s">
        <v>26</v>
      </c>
      <c r="K51" s="26" t="s">
        <v>26</v>
      </c>
      <c r="L51" s="26" t="s">
        <v>26</v>
      </c>
      <c r="M51" s="26" t="s">
        <v>26</v>
      </c>
      <c r="N51" s="27" t="s">
        <v>27</v>
      </c>
      <c r="O51" s="28" t="s">
        <v>27</v>
      </c>
      <c r="P51" s="29" t="s">
        <v>27</v>
      </c>
      <c r="Q51" s="4"/>
    </row>
    <row r="52" spans="1:17" ht="15.2" customHeight="1" x14ac:dyDescent="0.25">
      <c r="A52" s="56" t="s">
        <v>52</v>
      </c>
      <c r="B52" s="57"/>
      <c r="C52" s="62" t="s">
        <v>26</v>
      </c>
      <c r="D52" s="63"/>
      <c r="E52" s="26" t="s">
        <v>26</v>
      </c>
      <c r="F52" s="26" t="s">
        <v>26</v>
      </c>
      <c r="G52" s="26">
        <v>147040</v>
      </c>
      <c r="H52" s="26">
        <v>147040</v>
      </c>
      <c r="I52" s="26">
        <v>147040</v>
      </c>
      <c r="J52" s="26" t="s">
        <v>26</v>
      </c>
      <c r="K52" s="26" t="s">
        <v>26</v>
      </c>
      <c r="L52" s="26" t="s">
        <v>26</v>
      </c>
      <c r="M52" s="26" t="s">
        <v>26</v>
      </c>
      <c r="N52" s="27" t="s">
        <v>27</v>
      </c>
      <c r="O52" s="28" t="s">
        <v>27</v>
      </c>
      <c r="P52" s="29" t="s">
        <v>27</v>
      </c>
      <c r="Q52" s="4"/>
    </row>
    <row r="53" spans="1:17" ht="15.2" customHeight="1" x14ac:dyDescent="0.25">
      <c r="A53" s="56" t="s">
        <v>54</v>
      </c>
      <c r="B53" s="57"/>
      <c r="C53" s="62" t="s">
        <v>26</v>
      </c>
      <c r="D53" s="63"/>
      <c r="E53" s="26" t="s">
        <v>26</v>
      </c>
      <c r="F53" s="26" t="s">
        <v>26</v>
      </c>
      <c r="G53" s="26">
        <v>103104.61</v>
      </c>
      <c r="H53" s="26">
        <v>103104.61</v>
      </c>
      <c r="I53" s="26">
        <v>103104.61</v>
      </c>
      <c r="J53" s="26" t="s">
        <v>26</v>
      </c>
      <c r="K53" s="26" t="s">
        <v>26</v>
      </c>
      <c r="L53" s="26" t="s">
        <v>26</v>
      </c>
      <c r="M53" s="26" t="s">
        <v>26</v>
      </c>
      <c r="N53" s="27" t="s">
        <v>27</v>
      </c>
      <c r="O53" s="28" t="s">
        <v>27</v>
      </c>
      <c r="P53" s="29" t="s">
        <v>27</v>
      </c>
      <c r="Q53" s="4"/>
    </row>
    <row r="54" spans="1:17" ht="15.2" customHeight="1" x14ac:dyDescent="0.25">
      <c r="A54" s="92" t="s">
        <v>56</v>
      </c>
      <c r="B54" s="93"/>
      <c r="C54" s="64"/>
      <c r="D54" s="65"/>
      <c r="E54" s="26"/>
      <c r="F54" s="26"/>
      <c r="G54" s="26">
        <v>109800</v>
      </c>
      <c r="H54" s="26">
        <v>109800</v>
      </c>
      <c r="I54" s="26">
        <v>109800</v>
      </c>
      <c r="J54" s="26"/>
      <c r="K54" s="26"/>
      <c r="L54" s="26"/>
      <c r="M54" s="26"/>
      <c r="N54" s="27"/>
      <c r="O54" s="28"/>
      <c r="P54" s="29"/>
      <c r="Q54" s="4"/>
    </row>
    <row r="55" spans="1:17" ht="15.2" customHeight="1" x14ac:dyDescent="0.25">
      <c r="A55" s="92" t="s">
        <v>55</v>
      </c>
      <c r="B55" s="93"/>
      <c r="C55" s="64"/>
      <c r="D55" s="65"/>
      <c r="E55" s="26"/>
      <c r="F55" s="26"/>
      <c r="G55" s="26">
        <v>3275205.73</v>
      </c>
      <c r="H55" s="26">
        <v>3275205.73</v>
      </c>
      <c r="I55" s="26">
        <v>3275205.73</v>
      </c>
      <c r="J55" s="26"/>
      <c r="K55" s="26"/>
      <c r="L55" s="26"/>
      <c r="M55" s="26"/>
      <c r="N55" s="27"/>
      <c r="O55" s="28"/>
      <c r="P55" s="29"/>
      <c r="Q55" s="4"/>
    </row>
    <row r="56" spans="1:17" x14ac:dyDescent="0.25">
      <c r="A56" s="30" t="s">
        <v>34</v>
      </c>
      <c r="B56" s="54" t="s">
        <v>57</v>
      </c>
      <c r="C56" s="62" t="s">
        <v>26</v>
      </c>
      <c r="D56" s="63"/>
      <c r="E56" s="26" t="s">
        <v>26</v>
      </c>
      <c r="F56" s="26" t="s">
        <v>26</v>
      </c>
      <c r="G56" s="55">
        <f>SUM(G44:G55)</f>
        <v>6558446.2199999997</v>
      </c>
      <c r="H56" s="55">
        <f>SUM(H44:H55)</f>
        <v>6558446.2199999997</v>
      </c>
      <c r="I56" s="55">
        <f>SUM(I44:I55)</f>
        <v>6558446.2199999997</v>
      </c>
      <c r="J56" s="26" t="s">
        <v>26</v>
      </c>
      <c r="K56" s="26" t="s">
        <v>26</v>
      </c>
      <c r="L56" s="26" t="s">
        <v>26</v>
      </c>
      <c r="M56" s="26" t="s">
        <v>26</v>
      </c>
      <c r="N56" s="27" t="s">
        <v>27</v>
      </c>
      <c r="O56" s="28" t="s">
        <v>27</v>
      </c>
      <c r="P56" s="29" t="s">
        <v>27</v>
      </c>
      <c r="Q56" s="4"/>
    </row>
    <row r="57" spans="1:17" ht="15.2" customHeight="1" x14ac:dyDescent="0.25">
      <c r="A57" s="56" t="s">
        <v>111</v>
      </c>
      <c r="B57" s="57"/>
      <c r="C57" s="62" t="s">
        <v>26</v>
      </c>
      <c r="D57" s="63"/>
      <c r="E57" s="26" t="s">
        <v>26</v>
      </c>
      <c r="F57" s="26" t="s">
        <v>26</v>
      </c>
      <c r="G57" s="26">
        <v>18376693.620000001</v>
      </c>
      <c r="H57" s="26">
        <v>18376693.620000001</v>
      </c>
      <c r="I57" s="26">
        <v>18376693.620000001</v>
      </c>
      <c r="J57" s="26" t="s">
        <v>26</v>
      </c>
      <c r="K57" s="26" t="s">
        <v>26</v>
      </c>
      <c r="L57" s="26" t="s">
        <v>26</v>
      </c>
      <c r="M57" s="26" t="s">
        <v>26</v>
      </c>
      <c r="N57" s="27" t="s">
        <v>27</v>
      </c>
      <c r="O57" s="28" t="s">
        <v>27</v>
      </c>
      <c r="P57" s="29" t="s">
        <v>27</v>
      </c>
      <c r="Q57" s="4"/>
    </row>
    <row r="58" spans="1:17" x14ac:dyDescent="0.25">
      <c r="A58" s="30" t="s">
        <v>34</v>
      </c>
      <c r="B58" s="54" t="s">
        <v>58</v>
      </c>
      <c r="C58" s="62" t="s">
        <v>26</v>
      </c>
      <c r="D58" s="63"/>
      <c r="E58" s="26" t="s">
        <v>26</v>
      </c>
      <c r="F58" s="26" t="s">
        <v>26</v>
      </c>
      <c r="G58" s="55">
        <f>G57</f>
        <v>18376693.620000001</v>
      </c>
      <c r="H58" s="55">
        <f>H57</f>
        <v>18376693.620000001</v>
      </c>
      <c r="I58" s="55">
        <f>I57</f>
        <v>18376693.620000001</v>
      </c>
      <c r="J58" s="26" t="s">
        <v>26</v>
      </c>
      <c r="K58" s="26" t="s">
        <v>26</v>
      </c>
      <c r="L58" s="26" t="s">
        <v>26</v>
      </c>
      <c r="M58" s="26" t="s">
        <v>26</v>
      </c>
      <c r="N58" s="27" t="s">
        <v>27</v>
      </c>
      <c r="O58" s="28" t="s">
        <v>27</v>
      </c>
      <c r="P58" s="29" t="s">
        <v>27</v>
      </c>
      <c r="Q58" s="4"/>
    </row>
    <row r="59" spans="1:17" ht="15.2" customHeight="1" x14ac:dyDescent="0.25">
      <c r="A59" s="56" t="s">
        <v>59</v>
      </c>
      <c r="B59" s="57"/>
      <c r="C59" s="62" t="s">
        <v>26</v>
      </c>
      <c r="D59" s="63"/>
      <c r="E59" s="26" t="s">
        <v>26</v>
      </c>
      <c r="F59" s="26" t="s">
        <v>26</v>
      </c>
      <c r="G59" s="26">
        <v>397927.91</v>
      </c>
      <c r="H59" s="26">
        <v>397927.91</v>
      </c>
      <c r="I59" s="26">
        <v>397927.91</v>
      </c>
      <c r="J59" s="26" t="s">
        <v>26</v>
      </c>
      <c r="K59" s="26" t="s">
        <v>26</v>
      </c>
      <c r="L59" s="26" t="s">
        <v>26</v>
      </c>
      <c r="M59" s="26" t="s">
        <v>26</v>
      </c>
      <c r="N59" s="27" t="s">
        <v>27</v>
      </c>
      <c r="O59" s="28" t="s">
        <v>27</v>
      </c>
      <c r="P59" s="29" t="s">
        <v>27</v>
      </c>
      <c r="Q59" s="4"/>
    </row>
    <row r="60" spans="1:17" ht="15.2" customHeight="1" x14ac:dyDescent="0.25">
      <c r="A60" s="56" t="s">
        <v>112</v>
      </c>
      <c r="B60" s="57"/>
      <c r="C60" s="62" t="s">
        <v>26</v>
      </c>
      <c r="D60" s="63"/>
      <c r="E60" s="26" t="s">
        <v>26</v>
      </c>
      <c r="F60" s="26" t="s">
        <v>26</v>
      </c>
      <c r="G60" s="26">
        <v>28230</v>
      </c>
      <c r="H60" s="26">
        <v>28230</v>
      </c>
      <c r="I60" s="26">
        <v>28230</v>
      </c>
      <c r="J60" s="26" t="s">
        <v>26</v>
      </c>
      <c r="K60" s="26" t="s">
        <v>26</v>
      </c>
      <c r="L60" s="26" t="s">
        <v>26</v>
      </c>
      <c r="M60" s="26" t="s">
        <v>26</v>
      </c>
      <c r="N60" s="27" t="s">
        <v>27</v>
      </c>
      <c r="O60" s="28" t="s">
        <v>27</v>
      </c>
      <c r="P60" s="29" t="s">
        <v>27</v>
      </c>
      <c r="Q60" s="4"/>
    </row>
    <row r="61" spans="1:17" ht="15.2" customHeight="1" x14ac:dyDescent="0.25">
      <c r="A61" s="56" t="s">
        <v>113</v>
      </c>
      <c r="B61" s="57"/>
      <c r="C61" s="62" t="s">
        <v>26</v>
      </c>
      <c r="D61" s="63"/>
      <c r="E61" s="26" t="s">
        <v>26</v>
      </c>
      <c r="F61" s="26" t="s">
        <v>26</v>
      </c>
      <c r="G61" s="26">
        <v>20000</v>
      </c>
      <c r="H61" s="26">
        <v>20000</v>
      </c>
      <c r="I61" s="26">
        <v>20000</v>
      </c>
      <c r="J61" s="26" t="s">
        <v>26</v>
      </c>
      <c r="K61" s="26" t="s">
        <v>26</v>
      </c>
      <c r="L61" s="26" t="s">
        <v>26</v>
      </c>
      <c r="M61" s="26" t="s">
        <v>26</v>
      </c>
      <c r="N61" s="27" t="s">
        <v>27</v>
      </c>
      <c r="O61" s="28" t="s">
        <v>27</v>
      </c>
      <c r="P61" s="29" t="s">
        <v>27</v>
      </c>
      <c r="Q61" s="4"/>
    </row>
    <row r="62" spans="1:17" ht="15.2" customHeight="1" x14ac:dyDescent="0.25">
      <c r="A62" s="56" t="s">
        <v>60</v>
      </c>
      <c r="B62" s="57"/>
      <c r="C62" s="62" t="s">
        <v>26</v>
      </c>
      <c r="D62" s="63"/>
      <c r="E62" s="26" t="s">
        <v>26</v>
      </c>
      <c r="F62" s="26" t="s">
        <v>26</v>
      </c>
      <c r="G62" s="26">
        <v>151117</v>
      </c>
      <c r="H62" s="26">
        <v>151117</v>
      </c>
      <c r="I62" s="26">
        <v>151117</v>
      </c>
      <c r="J62" s="26" t="s">
        <v>26</v>
      </c>
      <c r="K62" s="26" t="s">
        <v>26</v>
      </c>
      <c r="L62" s="26" t="s">
        <v>26</v>
      </c>
      <c r="M62" s="26" t="s">
        <v>26</v>
      </c>
      <c r="N62" s="27" t="s">
        <v>27</v>
      </c>
      <c r="O62" s="28" t="s">
        <v>27</v>
      </c>
      <c r="P62" s="29" t="s">
        <v>27</v>
      </c>
      <c r="Q62" s="4"/>
    </row>
    <row r="63" spans="1:17" ht="15.2" customHeight="1" x14ac:dyDescent="0.25">
      <c r="A63" s="56" t="s">
        <v>61</v>
      </c>
      <c r="B63" s="57"/>
      <c r="C63" s="62" t="s">
        <v>26</v>
      </c>
      <c r="D63" s="63"/>
      <c r="E63" s="26" t="s">
        <v>26</v>
      </c>
      <c r="F63" s="26" t="s">
        <v>26</v>
      </c>
      <c r="G63" s="26">
        <v>253973</v>
      </c>
      <c r="H63" s="26">
        <v>253973</v>
      </c>
      <c r="I63" s="26">
        <v>253973</v>
      </c>
      <c r="J63" s="26" t="s">
        <v>26</v>
      </c>
      <c r="K63" s="26" t="s">
        <v>26</v>
      </c>
      <c r="L63" s="26" t="s">
        <v>26</v>
      </c>
      <c r="M63" s="26" t="s">
        <v>26</v>
      </c>
      <c r="N63" s="27" t="s">
        <v>27</v>
      </c>
      <c r="O63" s="28" t="s">
        <v>27</v>
      </c>
      <c r="P63" s="29" t="s">
        <v>27</v>
      </c>
      <c r="Q63" s="4"/>
    </row>
    <row r="64" spans="1:17" x14ac:dyDescent="0.25">
      <c r="A64" s="30" t="s">
        <v>34</v>
      </c>
      <c r="B64" s="54" t="s">
        <v>62</v>
      </c>
      <c r="C64" s="62" t="s">
        <v>26</v>
      </c>
      <c r="D64" s="63"/>
      <c r="E64" s="26" t="s">
        <v>26</v>
      </c>
      <c r="F64" s="26" t="s">
        <v>26</v>
      </c>
      <c r="G64" s="55">
        <f>SUM(G59:G63)</f>
        <v>851247.90999999992</v>
      </c>
      <c r="H64" s="55">
        <f>SUM(H59:H63)</f>
        <v>851247.90999999992</v>
      </c>
      <c r="I64" s="55">
        <f>SUM(I59:I63)</f>
        <v>851247.90999999992</v>
      </c>
      <c r="J64" s="26" t="s">
        <v>26</v>
      </c>
      <c r="K64" s="26" t="s">
        <v>26</v>
      </c>
      <c r="L64" s="26" t="s">
        <v>26</v>
      </c>
      <c r="M64" s="26" t="s">
        <v>26</v>
      </c>
      <c r="N64" s="27" t="s">
        <v>27</v>
      </c>
      <c r="O64" s="28" t="s">
        <v>27</v>
      </c>
      <c r="P64" s="29" t="s">
        <v>27</v>
      </c>
      <c r="Q64" s="4"/>
    </row>
    <row r="65" spans="1:17" ht="15.2" customHeight="1" x14ac:dyDescent="0.25">
      <c r="A65" s="56" t="s">
        <v>63</v>
      </c>
      <c r="B65" s="57"/>
      <c r="C65" s="62" t="s">
        <v>26</v>
      </c>
      <c r="D65" s="63"/>
      <c r="E65" s="26" t="s">
        <v>26</v>
      </c>
      <c r="F65" s="26" t="s">
        <v>26</v>
      </c>
      <c r="G65" s="26">
        <v>1418546</v>
      </c>
      <c r="H65" s="26">
        <v>1418546</v>
      </c>
      <c r="I65" s="26">
        <v>1418546</v>
      </c>
      <c r="J65" s="26" t="s">
        <v>26</v>
      </c>
      <c r="K65" s="26" t="s">
        <v>26</v>
      </c>
      <c r="L65" s="26" t="s">
        <v>26</v>
      </c>
      <c r="M65" s="26" t="s">
        <v>26</v>
      </c>
      <c r="N65" s="27" t="s">
        <v>27</v>
      </c>
      <c r="O65" s="28" t="s">
        <v>27</v>
      </c>
      <c r="P65" s="29" t="s">
        <v>27</v>
      </c>
      <c r="Q65" s="4"/>
    </row>
    <row r="66" spans="1:17" x14ac:dyDescent="0.25">
      <c r="A66" s="30" t="s">
        <v>34</v>
      </c>
      <c r="B66" s="54" t="s">
        <v>64</v>
      </c>
      <c r="C66" s="62" t="s">
        <v>26</v>
      </c>
      <c r="D66" s="63"/>
      <c r="E66" s="26" t="s">
        <v>26</v>
      </c>
      <c r="F66" s="26" t="s">
        <v>26</v>
      </c>
      <c r="G66" s="55">
        <v>1418546</v>
      </c>
      <c r="H66" s="55">
        <v>1418546</v>
      </c>
      <c r="I66" s="55">
        <v>1418546</v>
      </c>
      <c r="J66" s="26" t="s">
        <v>26</v>
      </c>
      <c r="K66" s="26" t="s">
        <v>26</v>
      </c>
      <c r="L66" s="26" t="s">
        <v>26</v>
      </c>
      <c r="M66" s="26" t="s">
        <v>26</v>
      </c>
      <c r="N66" s="27" t="s">
        <v>27</v>
      </c>
      <c r="O66" s="28" t="s">
        <v>27</v>
      </c>
      <c r="P66" s="29" t="s">
        <v>27</v>
      </c>
      <c r="Q66" s="4"/>
    </row>
    <row r="67" spans="1:17" ht="15.2" customHeight="1" x14ac:dyDescent="0.25">
      <c r="A67" s="56" t="s">
        <v>65</v>
      </c>
      <c r="B67" s="57"/>
      <c r="C67" s="62" t="s">
        <v>26</v>
      </c>
      <c r="D67" s="63"/>
      <c r="E67" s="26" t="s">
        <v>26</v>
      </c>
      <c r="F67" s="26" t="s">
        <v>26</v>
      </c>
      <c r="G67" s="26">
        <v>5000</v>
      </c>
      <c r="H67" s="26">
        <v>5000</v>
      </c>
      <c r="I67" s="26">
        <v>5000</v>
      </c>
      <c r="J67" s="26">
        <v>5000</v>
      </c>
      <c r="K67" s="26" t="s">
        <v>26</v>
      </c>
      <c r="L67" s="26" t="s">
        <v>26</v>
      </c>
      <c r="M67" s="26" t="s">
        <v>26</v>
      </c>
      <c r="N67" s="27" t="s">
        <v>27</v>
      </c>
      <c r="O67" s="28" t="s">
        <v>27</v>
      </c>
      <c r="P67" s="29" t="s">
        <v>27</v>
      </c>
      <c r="Q67" s="4"/>
    </row>
    <row r="68" spans="1:17" ht="15.2" customHeight="1" x14ac:dyDescent="0.25">
      <c r="A68" s="56" t="s">
        <v>66</v>
      </c>
      <c r="B68" s="57"/>
      <c r="C68" s="62" t="s">
        <v>26</v>
      </c>
      <c r="D68" s="63"/>
      <c r="E68" s="26" t="s">
        <v>26</v>
      </c>
      <c r="F68" s="26" t="s">
        <v>26</v>
      </c>
      <c r="G68" s="26">
        <v>5000</v>
      </c>
      <c r="H68" s="26">
        <v>5000</v>
      </c>
      <c r="I68" s="26">
        <v>5000</v>
      </c>
      <c r="J68" s="26">
        <v>5000</v>
      </c>
      <c r="K68" s="26" t="s">
        <v>26</v>
      </c>
      <c r="L68" s="26" t="s">
        <v>26</v>
      </c>
      <c r="M68" s="26" t="s">
        <v>26</v>
      </c>
      <c r="N68" s="27" t="s">
        <v>27</v>
      </c>
      <c r="O68" s="28" t="s">
        <v>27</v>
      </c>
      <c r="P68" s="29" t="s">
        <v>27</v>
      </c>
      <c r="Q68" s="4"/>
    </row>
    <row r="69" spans="1:17" ht="15.2" customHeight="1" x14ac:dyDescent="0.25">
      <c r="A69" s="56" t="s">
        <v>67</v>
      </c>
      <c r="B69" s="57"/>
      <c r="C69" s="62" t="s">
        <v>26</v>
      </c>
      <c r="D69" s="63"/>
      <c r="E69" s="26" t="s">
        <v>26</v>
      </c>
      <c r="F69" s="26" t="s">
        <v>26</v>
      </c>
      <c r="G69" s="26">
        <v>5000</v>
      </c>
      <c r="H69" s="26">
        <v>5000</v>
      </c>
      <c r="I69" s="26">
        <v>5000</v>
      </c>
      <c r="J69" s="26">
        <v>5000</v>
      </c>
      <c r="K69" s="26" t="s">
        <v>26</v>
      </c>
      <c r="L69" s="26" t="s">
        <v>26</v>
      </c>
      <c r="M69" s="26" t="s">
        <v>26</v>
      </c>
      <c r="N69" s="27" t="s">
        <v>27</v>
      </c>
      <c r="O69" s="28" t="s">
        <v>27</v>
      </c>
      <c r="P69" s="29" t="s">
        <v>27</v>
      </c>
      <c r="Q69" s="4"/>
    </row>
    <row r="70" spans="1:17" ht="15.2" customHeight="1" x14ac:dyDescent="0.25">
      <c r="A70" s="56" t="s">
        <v>114</v>
      </c>
      <c r="B70" s="57"/>
      <c r="C70" s="62" t="s">
        <v>26</v>
      </c>
      <c r="D70" s="63"/>
      <c r="E70" s="26" t="s">
        <v>26</v>
      </c>
      <c r="F70" s="26" t="s">
        <v>26</v>
      </c>
      <c r="G70" s="26">
        <v>20000</v>
      </c>
      <c r="H70" s="26">
        <v>20000</v>
      </c>
      <c r="I70" s="26">
        <v>20000</v>
      </c>
      <c r="J70" s="26">
        <v>20000</v>
      </c>
      <c r="K70" s="26" t="s">
        <v>26</v>
      </c>
      <c r="L70" s="26" t="s">
        <v>26</v>
      </c>
      <c r="M70" s="26" t="s">
        <v>26</v>
      </c>
      <c r="N70" s="27" t="s">
        <v>27</v>
      </c>
      <c r="O70" s="28" t="s">
        <v>27</v>
      </c>
      <c r="P70" s="29" t="s">
        <v>27</v>
      </c>
      <c r="Q70" s="4"/>
    </row>
    <row r="71" spans="1:17" ht="15.2" customHeight="1" x14ac:dyDescent="0.25">
      <c r="A71" s="56" t="s">
        <v>68</v>
      </c>
      <c r="B71" s="57"/>
      <c r="C71" s="62" t="s">
        <v>26</v>
      </c>
      <c r="D71" s="63"/>
      <c r="E71" s="26" t="s">
        <v>26</v>
      </c>
      <c r="F71" s="26" t="s">
        <v>26</v>
      </c>
      <c r="G71" s="26">
        <v>15000</v>
      </c>
      <c r="H71" s="26">
        <v>15000</v>
      </c>
      <c r="I71" s="26">
        <v>15000</v>
      </c>
      <c r="J71" s="26">
        <v>15000</v>
      </c>
      <c r="K71" s="26" t="s">
        <v>26</v>
      </c>
      <c r="L71" s="26" t="s">
        <v>26</v>
      </c>
      <c r="M71" s="26" t="s">
        <v>26</v>
      </c>
      <c r="N71" s="27" t="s">
        <v>27</v>
      </c>
      <c r="O71" s="28" t="s">
        <v>27</v>
      </c>
      <c r="P71" s="29" t="s">
        <v>27</v>
      </c>
      <c r="Q71" s="4"/>
    </row>
    <row r="72" spans="1:17" ht="15.2" customHeight="1" x14ac:dyDescent="0.25">
      <c r="A72" s="56" t="s">
        <v>69</v>
      </c>
      <c r="B72" s="57"/>
      <c r="C72" s="62" t="s">
        <v>26</v>
      </c>
      <c r="D72" s="63"/>
      <c r="E72" s="26" t="s">
        <v>26</v>
      </c>
      <c r="F72" s="26" t="s">
        <v>26</v>
      </c>
      <c r="G72" s="26">
        <v>6170000</v>
      </c>
      <c r="H72" s="26">
        <v>6170000</v>
      </c>
      <c r="I72" s="26">
        <v>6170000</v>
      </c>
      <c r="J72" s="26">
        <v>6170000</v>
      </c>
      <c r="K72" s="26" t="s">
        <v>26</v>
      </c>
      <c r="L72" s="26" t="s">
        <v>26</v>
      </c>
      <c r="M72" s="26" t="s">
        <v>26</v>
      </c>
      <c r="N72" s="27" t="s">
        <v>27</v>
      </c>
      <c r="O72" s="28" t="s">
        <v>27</v>
      </c>
      <c r="P72" s="29" t="s">
        <v>27</v>
      </c>
      <c r="Q72" s="4"/>
    </row>
    <row r="73" spans="1:17" ht="15.2" customHeight="1" x14ac:dyDescent="0.25">
      <c r="A73" s="56" t="s">
        <v>70</v>
      </c>
      <c r="B73" s="57"/>
      <c r="C73" s="64"/>
      <c r="D73" s="65"/>
      <c r="E73" s="26"/>
      <c r="F73" s="26"/>
      <c r="G73" s="26">
        <v>80000</v>
      </c>
      <c r="H73" s="26">
        <v>80000</v>
      </c>
      <c r="I73" s="26">
        <v>80000</v>
      </c>
      <c r="J73" s="26">
        <v>80000</v>
      </c>
      <c r="K73" s="26"/>
      <c r="L73" s="26"/>
      <c r="M73" s="26"/>
      <c r="N73" s="27"/>
      <c r="O73" s="28"/>
      <c r="P73" s="29"/>
      <c r="Q73" s="4"/>
    </row>
    <row r="74" spans="1:17" x14ac:dyDescent="0.25">
      <c r="A74" s="30" t="s">
        <v>34</v>
      </c>
      <c r="B74" s="54" t="s">
        <v>71</v>
      </c>
      <c r="C74" s="62" t="s">
        <v>26</v>
      </c>
      <c r="D74" s="63"/>
      <c r="E74" s="26" t="s">
        <v>26</v>
      </c>
      <c r="F74" s="26" t="s">
        <v>26</v>
      </c>
      <c r="G74" s="55">
        <f>SUM(G67:G73)</f>
        <v>6300000</v>
      </c>
      <c r="H74" s="55">
        <f>SUM(H67:H73)</f>
        <v>6300000</v>
      </c>
      <c r="I74" s="55">
        <f>SUM(I67:I73)</f>
        <v>6300000</v>
      </c>
      <c r="J74" s="55">
        <f>SUM(J67:J73)</f>
        <v>6300000</v>
      </c>
      <c r="K74" s="26" t="s">
        <v>26</v>
      </c>
      <c r="L74" s="26" t="s">
        <v>26</v>
      </c>
      <c r="M74" s="26" t="s">
        <v>26</v>
      </c>
      <c r="N74" s="27" t="s">
        <v>27</v>
      </c>
      <c r="O74" s="28" t="s">
        <v>27</v>
      </c>
      <c r="P74" s="29" t="s">
        <v>27</v>
      </c>
      <c r="Q74" s="4"/>
    </row>
    <row r="75" spans="1:17" ht="15.2" customHeight="1" x14ac:dyDescent="0.25">
      <c r="A75" s="56" t="s">
        <v>72</v>
      </c>
      <c r="B75" s="57"/>
      <c r="C75" s="62" t="s">
        <v>26</v>
      </c>
      <c r="D75" s="63"/>
      <c r="E75" s="26" t="s">
        <v>26</v>
      </c>
      <c r="F75" s="26" t="s">
        <v>26</v>
      </c>
      <c r="G75" s="26">
        <v>218889.9</v>
      </c>
      <c r="H75" s="26">
        <v>218889.9</v>
      </c>
      <c r="I75" s="26">
        <v>218889.9</v>
      </c>
      <c r="J75" s="26" t="s">
        <v>26</v>
      </c>
      <c r="K75" s="26" t="s">
        <v>26</v>
      </c>
      <c r="L75" s="26" t="s">
        <v>26</v>
      </c>
      <c r="M75" s="26" t="s">
        <v>26</v>
      </c>
      <c r="N75" s="27" t="s">
        <v>27</v>
      </c>
      <c r="O75" s="28" t="s">
        <v>27</v>
      </c>
      <c r="P75" s="29" t="s">
        <v>27</v>
      </c>
      <c r="Q75" s="4"/>
    </row>
    <row r="76" spans="1:17" x14ac:dyDescent="0.25">
      <c r="A76" s="30" t="s">
        <v>34</v>
      </c>
      <c r="B76" s="54" t="s">
        <v>73</v>
      </c>
      <c r="C76" s="62" t="s">
        <v>26</v>
      </c>
      <c r="D76" s="63"/>
      <c r="E76" s="26" t="s">
        <v>26</v>
      </c>
      <c r="F76" s="26" t="s">
        <v>26</v>
      </c>
      <c r="G76" s="55">
        <v>218889.9</v>
      </c>
      <c r="H76" s="55">
        <v>218889.9</v>
      </c>
      <c r="I76" s="55">
        <v>218889.9</v>
      </c>
      <c r="J76" s="26" t="s">
        <v>26</v>
      </c>
      <c r="K76" s="26" t="s">
        <v>26</v>
      </c>
      <c r="L76" s="26" t="s">
        <v>26</v>
      </c>
      <c r="M76" s="26" t="s">
        <v>26</v>
      </c>
      <c r="N76" s="27" t="s">
        <v>27</v>
      </c>
      <c r="O76" s="28" t="s">
        <v>27</v>
      </c>
      <c r="P76" s="29" t="s">
        <v>27</v>
      </c>
      <c r="Q76" s="4"/>
    </row>
    <row r="77" spans="1:17" ht="15.2" customHeight="1" x14ac:dyDescent="0.25">
      <c r="A77" s="56" t="s">
        <v>74</v>
      </c>
      <c r="B77" s="57"/>
      <c r="C77" s="62" t="s">
        <v>26</v>
      </c>
      <c r="D77" s="63"/>
      <c r="E77" s="26" t="s">
        <v>26</v>
      </c>
      <c r="F77" s="26" t="s">
        <v>26</v>
      </c>
      <c r="G77" s="26">
        <v>1000</v>
      </c>
      <c r="H77" s="26">
        <v>1000</v>
      </c>
      <c r="I77" s="26">
        <v>1000</v>
      </c>
      <c r="J77" s="26" t="s">
        <v>26</v>
      </c>
      <c r="K77" s="26" t="s">
        <v>26</v>
      </c>
      <c r="L77" s="26" t="s">
        <v>26</v>
      </c>
      <c r="M77" s="26" t="s">
        <v>26</v>
      </c>
      <c r="N77" s="27" t="s">
        <v>27</v>
      </c>
      <c r="O77" s="28" t="s">
        <v>27</v>
      </c>
      <c r="P77" s="29" t="s">
        <v>27</v>
      </c>
      <c r="Q77" s="4"/>
    </row>
    <row r="78" spans="1:17" x14ac:dyDescent="0.25">
      <c r="A78" s="30" t="s">
        <v>34</v>
      </c>
      <c r="B78" s="54" t="s">
        <v>75</v>
      </c>
      <c r="C78" s="62" t="s">
        <v>26</v>
      </c>
      <c r="D78" s="63"/>
      <c r="E78" s="26" t="s">
        <v>26</v>
      </c>
      <c r="F78" s="26" t="s">
        <v>26</v>
      </c>
      <c r="G78" s="55">
        <v>1000</v>
      </c>
      <c r="H78" s="55">
        <v>1000</v>
      </c>
      <c r="I78" s="55">
        <v>1000</v>
      </c>
      <c r="J78" s="26" t="s">
        <v>26</v>
      </c>
      <c r="K78" s="26" t="s">
        <v>26</v>
      </c>
      <c r="L78" s="26" t="s">
        <v>26</v>
      </c>
      <c r="M78" s="26" t="s">
        <v>26</v>
      </c>
      <c r="N78" s="27" t="s">
        <v>27</v>
      </c>
      <c r="O78" s="28" t="s">
        <v>27</v>
      </c>
      <c r="P78" s="29" t="s">
        <v>27</v>
      </c>
      <c r="Q78" s="4"/>
    </row>
    <row r="79" spans="1:17" ht="27" thickTop="1" thickBot="1" x14ac:dyDescent="0.3">
      <c r="A79" s="32" t="s">
        <v>36</v>
      </c>
      <c r="B79" s="33" t="s">
        <v>76</v>
      </c>
      <c r="C79" s="88" t="s">
        <v>26</v>
      </c>
      <c r="D79" s="89"/>
      <c r="E79" s="34" t="s">
        <v>26</v>
      </c>
      <c r="F79" s="34" t="s">
        <v>26</v>
      </c>
      <c r="G79" s="34">
        <f>G30+G43+G56+G58+G64+G66+G74+G76+G78</f>
        <v>81736847.710000008</v>
      </c>
      <c r="H79" s="34">
        <f>H30+H43+H56+H58+H64+H66+H74+H76+H78</f>
        <v>81736847.710000008</v>
      </c>
      <c r="I79" s="34">
        <f>I30+I43+I56+I58+I64+I66+I74+I76+I78</f>
        <v>81736847.710000008</v>
      </c>
      <c r="J79" s="34">
        <v>6300000</v>
      </c>
      <c r="K79" s="34" t="s">
        <v>26</v>
      </c>
      <c r="L79" s="34" t="s">
        <v>26</v>
      </c>
      <c r="M79" s="34" t="s">
        <v>26</v>
      </c>
      <c r="N79" s="35" t="s">
        <v>26</v>
      </c>
      <c r="O79" s="34" t="s">
        <v>26</v>
      </c>
      <c r="P79" s="36" t="s">
        <v>26</v>
      </c>
      <c r="Q79" s="4"/>
    </row>
    <row r="80" spans="1:17" ht="13.5" customHeight="1" thickTop="1" x14ac:dyDescent="0.25">
      <c r="A80" s="96" t="s">
        <v>77</v>
      </c>
      <c r="B80" s="97"/>
      <c r="C80" s="88">
        <v>5220738.76</v>
      </c>
      <c r="D80" s="89"/>
      <c r="E80" s="34" t="s">
        <v>26</v>
      </c>
      <c r="F80" s="37" t="s">
        <v>26</v>
      </c>
      <c r="G80" s="34">
        <f>G79</f>
        <v>81736847.710000008</v>
      </c>
      <c r="H80" s="34">
        <f t="shared" ref="H80:M80" si="0">H79</f>
        <v>81736847.710000008</v>
      </c>
      <c r="I80" s="34">
        <f t="shared" si="0"/>
        <v>81736847.710000008</v>
      </c>
      <c r="J80" s="34">
        <f t="shared" si="0"/>
        <v>6300000</v>
      </c>
      <c r="K80" s="34" t="s">
        <v>26</v>
      </c>
      <c r="L80" s="34" t="str">
        <f t="shared" si="0"/>
        <v>-</v>
      </c>
      <c r="M80" s="34" t="str">
        <f t="shared" si="0"/>
        <v>-</v>
      </c>
      <c r="N80" s="35" t="s">
        <v>26</v>
      </c>
      <c r="O80" s="34" t="s">
        <v>26</v>
      </c>
      <c r="P80" s="36" t="s">
        <v>26</v>
      </c>
      <c r="Q80" s="4"/>
    </row>
    <row r="81" spans="1:17" ht="15.2" customHeight="1" x14ac:dyDescent="0.25">
      <c r="A81" s="56" t="s">
        <v>78</v>
      </c>
      <c r="B81" s="57"/>
      <c r="C81" s="62">
        <v>45620</v>
      </c>
      <c r="D81" s="63"/>
      <c r="E81" s="27" t="s">
        <v>27</v>
      </c>
      <c r="F81" s="27" t="s">
        <v>27</v>
      </c>
      <c r="G81" s="26">
        <v>3489742</v>
      </c>
      <c r="H81" s="27" t="s">
        <v>27</v>
      </c>
      <c r="I81" s="26">
        <v>3535362</v>
      </c>
      <c r="J81" s="27" t="s">
        <v>27</v>
      </c>
      <c r="K81" s="26">
        <v>0</v>
      </c>
      <c r="L81" s="27" t="s">
        <v>27</v>
      </c>
      <c r="M81" s="27" t="s">
        <v>27</v>
      </c>
      <c r="N81" s="26" t="s">
        <v>26</v>
      </c>
      <c r="O81" s="28" t="s">
        <v>27</v>
      </c>
      <c r="P81" s="29" t="s">
        <v>27</v>
      </c>
      <c r="Q81" s="4"/>
    </row>
    <row r="82" spans="1:17" ht="15.2" customHeight="1" x14ac:dyDescent="0.25">
      <c r="A82" s="56" t="s">
        <v>115</v>
      </c>
      <c r="B82" s="57"/>
      <c r="C82" s="62" t="s">
        <v>26</v>
      </c>
      <c r="D82" s="63"/>
      <c r="E82" s="27" t="s">
        <v>27</v>
      </c>
      <c r="F82" s="27" t="s">
        <v>27</v>
      </c>
      <c r="G82" s="26">
        <v>101833.02</v>
      </c>
      <c r="H82" s="27" t="s">
        <v>27</v>
      </c>
      <c r="I82" s="26">
        <v>10293</v>
      </c>
      <c r="J82" s="27" t="s">
        <v>27</v>
      </c>
      <c r="K82" s="26">
        <v>91540.02</v>
      </c>
      <c r="L82" s="27" t="s">
        <v>27</v>
      </c>
      <c r="M82" s="27" t="s">
        <v>27</v>
      </c>
      <c r="N82" s="26" t="s">
        <v>26</v>
      </c>
      <c r="O82" s="28" t="s">
        <v>27</v>
      </c>
      <c r="P82" s="29" t="s">
        <v>27</v>
      </c>
      <c r="Q82" s="4"/>
    </row>
    <row r="83" spans="1:17" ht="15.2" customHeight="1" x14ac:dyDescent="0.25">
      <c r="A83" s="56" t="s">
        <v>79</v>
      </c>
      <c r="B83" s="57"/>
      <c r="C83" s="62">
        <v>1357</v>
      </c>
      <c r="D83" s="63"/>
      <c r="E83" s="27" t="s">
        <v>27</v>
      </c>
      <c r="F83" s="27" t="s">
        <v>27</v>
      </c>
      <c r="G83" s="26">
        <v>1692296</v>
      </c>
      <c r="H83" s="27" t="s">
        <v>27</v>
      </c>
      <c r="I83" s="26">
        <v>1692875</v>
      </c>
      <c r="J83" s="27" t="s">
        <v>27</v>
      </c>
      <c r="K83" s="26">
        <v>778</v>
      </c>
      <c r="L83" s="27" t="s">
        <v>27</v>
      </c>
      <c r="M83" s="27" t="s">
        <v>27</v>
      </c>
      <c r="N83" s="26" t="s">
        <v>26</v>
      </c>
      <c r="O83" s="28" t="s">
        <v>27</v>
      </c>
      <c r="P83" s="29" t="s">
        <v>27</v>
      </c>
      <c r="Q83" s="4"/>
    </row>
    <row r="84" spans="1:17" ht="15.2" customHeight="1" x14ac:dyDescent="0.25">
      <c r="A84" s="56" t="s">
        <v>80</v>
      </c>
      <c r="B84" s="57"/>
      <c r="C84" s="62">
        <v>437720.11</v>
      </c>
      <c r="D84" s="63"/>
      <c r="E84" s="27" t="s">
        <v>27</v>
      </c>
      <c r="F84" s="27" t="s">
        <v>27</v>
      </c>
      <c r="G84" s="26">
        <v>604778.69999999995</v>
      </c>
      <c r="H84" s="27" t="s">
        <v>27</v>
      </c>
      <c r="I84" s="26">
        <v>1042498.81</v>
      </c>
      <c r="J84" s="27" t="s">
        <v>27</v>
      </c>
      <c r="K84" s="26">
        <v>0</v>
      </c>
      <c r="L84" s="27" t="s">
        <v>27</v>
      </c>
      <c r="M84" s="27" t="s">
        <v>27</v>
      </c>
      <c r="N84" s="26" t="s">
        <v>26</v>
      </c>
      <c r="O84" s="28" t="s">
        <v>27</v>
      </c>
      <c r="P84" s="29" t="s">
        <v>27</v>
      </c>
      <c r="Q84" s="4"/>
    </row>
    <row r="85" spans="1:17" ht="15.2" customHeight="1" x14ac:dyDescent="0.25">
      <c r="A85" s="56" t="s">
        <v>81</v>
      </c>
      <c r="B85" s="57"/>
      <c r="C85" s="62" t="s">
        <v>26</v>
      </c>
      <c r="D85" s="63"/>
      <c r="E85" s="27" t="s">
        <v>27</v>
      </c>
      <c r="F85" s="27" t="s">
        <v>27</v>
      </c>
      <c r="G85" s="26">
        <v>30683283.57</v>
      </c>
      <c r="H85" s="27" t="s">
        <v>27</v>
      </c>
      <c r="I85" s="26">
        <v>30683283.57</v>
      </c>
      <c r="J85" s="27" t="s">
        <v>27</v>
      </c>
      <c r="K85" s="26">
        <v>0</v>
      </c>
      <c r="L85" s="27" t="s">
        <v>27</v>
      </c>
      <c r="M85" s="27" t="s">
        <v>27</v>
      </c>
      <c r="N85" s="26" t="s">
        <v>26</v>
      </c>
      <c r="O85" s="28" t="s">
        <v>27</v>
      </c>
      <c r="P85" s="29" t="s">
        <v>27</v>
      </c>
      <c r="Q85" s="4"/>
    </row>
    <row r="86" spans="1:17" ht="15.2" customHeight="1" x14ac:dyDescent="0.25">
      <c r="A86" s="56" t="s">
        <v>83</v>
      </c>
      <c r="B86" s="57"/>
      <c r="C86" s="62">
        <v>39247768</v>
      </c>
      <c r="D86" s="63"/>
      <c r="E86" s="27" t="s">
        <v>27</v>
      </c>
      <c r="F86" s="27" t="s">
        <v>27</v>
      </c>
      <c r="G86" s="26">
        <v>46869208.850000001</v>
      </c>
      <c r="H86" s="27" t="s">
        <v>27</v>
      </c>
      <c r="I86" s="26">
        <v>39247768</v>
      </c>
      <c r="J86" s="27" t="s">
        <v>27</v>
      </c>
      <c r="K86" s="26">
        <v>46869208.850000001</v>
      </c>
      <c r="L86" s="27" t="s">
        <v>27</v>
      </c>
      <c r="M86" s="27" t="s">
        <v>27</v>
      </c>
      <c r="N86" s="26" t="s">
        <v>26</v>
      </c>
      <c r="O86" s="28" t="s">
        <v>27</v>
      </c>
      <c r="P86" s="29" t="s">
        <v>27</v>
      </c>
      <c r="Q86" s="4"/>
    </row>
    <row r="87" spans="1:17" ht="15.2" customHeight="1" x14ac:dyDescent="0.25">
      <c r="A87" s="56" t="s">
        <v>116</v>
      </c>
      <c r="B87" s="57"/>
      <c r="C87" s="62" t="s">
        <v>26</v>
      </c>
      <c r="D87" s="63"/>
      <c r="E87" s="27" t="s">
        <v>27</v>
      </c>
      <c r="F87" s="27" t="s">
        <v>27</v>
      </c>
      <c r="G87" s="26">
        <v>18372557.920000002</v>
      </c>
      <c r="H87" s="27" t="s">
        <v>27</v>
      </c>
      <c r="I87" s="26">
        <v>18372557.920000002</v>
      </c>
      <c r="J87" s="27" t="s">
        <v>27</v>
      </c>
      <c r="K87" s="26">
        <v>0</v>
      </c>
      <c r="L87" s="27" t="s">
        <v>27</v>
      </c>
      <c r="M87" s="27" t="s">
        <v>27</v>
      </c>
      <c r="N87" s="26" t="s">
        <v>26</v>
      </c>
      <c r="O87" s="28" t="s">
        <v>27</v>
      </c>
      <c r="P87" s="29" t="s">
        <v>27</v>
      </c>
      <c r="Q87" s="4"/>
    </row>
    <row r="88" spans="1:17" ht="15.2" customHeight="1" x14ac:dyDescent="0.25">
      <c r="A88" s="56" t="s">
        <v>84</v>
      </c>
      <c r="B88" s="57"/>
      <c r="C88" s="98">
        <v>18372557.920000002</v>
      </c>
      <c r="D88" s="99"/>
      <c r="E88" s="27" t="s">
        <v>27</v>
      </c>
      <c r="F88" s="27" t="s">
        <v>27</v>
      </c>
      <c r="G88" s="26">
        <v>0</v>
      </c>
      <c r="H88" s="27" t="s">
        <v>27</v>
      </c>
      <c r="I88" s="26">
        <v>18372557.920000002</v>
      </c>
      <c r="J88" s="27" t="s">
        <v>27</v>
      </c>
      <c r="K88" s="26">
        <v>0</v>
      </c>
      <c r="L88" s="27" t="s">
        <v>27</v>
      </c>
      <c r="M88" s="27" t="s">
        <v>27</v>
      </c>
      <c r="N88" s="26" t="s">
        <v>26</v>
      </c>
      <c r="O88" s="28" t="s">
        <v>27</v>
      </c>
      <c r="P88" s="29" t="s">
        <v>27</v>
      </c>
      <c r="Q88" s="4"/>
    </row>
    <row r="89" spans="1:17" ht="15.2" customHeight="1" x14ac:dyDescent="0.25">
      <c r="A89" s="56" t="s">
        <v>82</v>
      </c>
      <c r="B89" s="57"/>
      <c r="C89" s="62" t="s">
        <v>26</v>
      </c>
      <c r="D89" s="63"/>
      <c r="E89" s="27" t="s">
        <v>27</v>
      </c>
      <c r="F89" s="27" t="s">
        <v>27</v>
      </c>
      <c r="G89" s="26">
        <v>3194241.8</v>
      </c>
      <c r="H89" s="27" t="s">
        <v>27</v>
      </c>
      <c r="I89" s="26">
        <v>3194241.8</v>
      </c>
      <c r="J89" s="27" t="s">
        <v>27</v>
      </c>
      <c r="K89" s="26">
        <v>0</v>
      </c>
      <c r="L89" s="27" t="s">
        <v>27</v>
      </c>
      <c r="M89" s="27" t="s">
        <v>27</v>
      </c>
      <c r="N89" s="26" t="s">
        <v>26</v>
      </c>
      <c r="O89" s="28" t="s">
        <v>27</v>
      </c>
      <c r="P89" s="29" t="s">
        <v>27</v>
      </c>
      <c r="Q89" s="4"/>
    </row>
    <row r="90" spans="1:17" ht="15.2" customHeight="1" x14ac:dyDescent="0.25">
      <c r="A90" s="56" t="s">
        <v>85</v>
      </c>
      <c r="B90" s="57"/>
      <c r="C90" s="62">
        <v>7006358.5300000003</v>
      </c>
      <c r="D90" s="63"/>
      <c r="E90" s="27" t="s">
        <v>27</v>
      </c>
      <c r="F90" s="27" t="s">
        <v>27</v>
      </c>
      <c r="G90" s="26">
        <v>2905267.17</v>
      </c>
      <c r="H90" s="27" t="s">
        <v>27</v>
      </c>
      <c r="I90" s="26">
        <v>7006358.5300000003</v>
      </c>
      <c r="J90" s="27" t="s">
        <v>27</v>
      </c>
      <c r="K90" s="26">
        <v>2905267.17</v>
      </c>
      <c r="L90" s="27" t="s">
        <v>27</v>
      </c>
      <c r="M90" s="27" t="s">
        <v>27</v>
      </c>
      <c r="N90" s="26" t="s">
        <v>26</v>
      </c>
      <c r="O90" s="28" t="s">
        <v>27</v>
      </c>
      <c r="P90" s="29" t="s">
        <v>27</v>
      </c>
      <c r="Q90" s="4"/>
    </row>
    <row r="91" spans="1:17" ht="15.2" customHeight="1" x14ac:dyDescent="0.25">
      <c r="A91" s="92" t="s">
        <v>117</v>
      </c>
      <c r="B91" s="93"/>
      <c r="C91" s="90" t="s">
        <v>26</v>
      </c>
      <c r="D91" s="91"/>
      <c r="E91" s="27" t="s">
        <v>27</v>
      </c>
      <c r="F91" s="27" t="s">
        <v>27</v>
      </c>
      <c r="G91" s="26">
        <v>4302779.3499999996</v>
      </c>
      <c r="H91" s="27" t="s">
        <v>27</v>
      </c>
      <c r="I91" s="26">
        <v>4302779.3499999996</v>
      </c>
      <c r="J91" s="27" t="s">
        <v>27</v>
      </c>
      <c r="K91" s="26">
        <v>0</v>
      </c>
      <c r="L91" s="27" t="s">
        <v>27</v>
      </c>
      <c r="M91" s="27" t="s">
        <v>27</v>
      </c>
      <c r="N91" s="26" t="s">
        <v>26</v>
      </c>
      <c r="O91" s="27" t="s">
        <v>27</v>
      </c>
      <c r="P91" s="27" t="s">
        <v>27</v>
      </c>
      <c r="Q91" s="4"/>
    </row>
    <row r="92" spans="1:17" ht="15.2" customHeight="1" x14ac:dyDescent="0.25">
      <c r="A92" s="92" t="s">
        <v>86</v>
      </c>
      <c r="B92" s="93"/>
      <c r="C92" s="90" t="s">
        <v>26</v>
      </c>
      <c r="D92" s="91"/>
      <c r="E92" s="27" t="s">
        <v>27</v>
      </c>
      <c r="F92" s="27" t="s">
        <v>27</v>
      </c>
      <c r="G92" s="26">
        <v>1103789</v>
      </c>
      <c r="H92" s="27" t="s">
        <v>27</v>
      </c>
      <c r="I92" s="26">
        <v>0</v>
      </c>
      <c r="J92" s="27" t="s">
        <v>27</v>
      </c>
      <c r="K92" s="26">
        <v>1103789</v>
      </c>
      <c r="L92" s="27" t="s">
        <v>27</v>
      </c>
      <c r="M92" s="27" t="s">
        <v>27</v>
      </c>
      <c r="N92" s="26" t="s">
        <v>26</v>
      </c>
      <c r="O92" s="27" t="s">
        <v>27</v>
      </c>
      <c r="P92" s="27" t="s">
        <v>27</v>
      </c>
      <c r="Q92" s="4"/>
    </row>
    <row r="93" spans="1:17" ht="15.2" customHeight="1" x14ac:dyDescent="0.25">
      <c r="A93" s="92" t="s">
        <v>118</v>
      </c>
      <c r="B93" s="93"/>
      <c r="C93" s="90" t="s">
        <v>26</v>
      </c>
      <c r="D93" s="91"/>
      <c r="E93" s="27" t="s">
        <v>27</v>
      </c>
      <c r="F93" s="27" t="s">
        <v>27</v>
      </c>
      <c r="G93" s="26">
        <v>200</v>
      </c>
      <c r="H93" s="27" t="s">
        <v>27</v>
      </c>
      <c r="I93" s="26">
        <v>200</v>
      </c>
      <c r="J93" s="27" t="s">
        <v>27</v>
      </c>
      <c r="K93" s="26">
        <v>0</v>
      </c>
      <c r="L93" s="27" t="s">
        <v>27</v>
      </c>
      <c r="M93" s="27" t="s">
        <v>27</v>
      </c>
      <c r="N93" s="26" t="s">
        <v>26</v>
      </c>
      <c r="O93" s="27" t="s">
        <v>27</v>
      </c>
      <c r="P93" s="27" t="s">
        <v>27</v>
      </c>
      <c r="Q93" s="4"/>
    </row>
    <row r="94" spans="1:17" ht="15.2" customHeight="1" thickBot="1" x14ac:dyDescent="0.3">
      <c r="A94" s="92" t="s">
        <v>119</v>
      </c>
      <c r="B94" s="93"/>
      <c r="C94" s="90" t="s">
        <v>26</v>
      </c>
      <c r="D94" s="91"/>
      <c r="E94" s="27" t="s">
        <v>27</v>
      </c>
      <c r="F94" s="27" t="s">
        <v>27</v>
      </c>
      <c r="G94" s="26">
        <v>600</v>
      </c>
      <c r="H94" s="27" t="s">
        <v>27</v>
      </c>
      <c r="I94" s="26">
        <v>0</v>
      </c>
      <c r="J94" s="27" t="s">
        <v>27</v>
      </c>
      <c r="K94" s="26">
        <v>600</v>
      </c>
      <c r="L94" s="27" t="s">
        <v>27</v>
      </c>
      <c r="M94" s="27" t="s">
        <v>27</v>
      </c>
      <c r="N94" s="26" t="s">
        <v>26</v>
      </c>
      <c r="O94" s="27" t="s">
        <v>27</v>
      </c>
      <c r="P94" s="27" t="s">
        <v>27</v>
      </c>
      <c r="Q94" s="4"/>
    </row>
    <row r="95" spans="1:17" ht="24.75" customHeight="1" thickBot="1" x14ac:dyDescent="0.3">
      <c r="A95" s="38" t="s">
        <v>87</v>
      </c>
      <c r="B95" s="39" t="s">
        <v>88</v>
      </c>
      <c r="C95" s="88">
        <f>SUM(C81:D90)</f>
        <v>65111381.560000002</v>
      </c>
      <c r="D95" s="89"/>
      <c r="E95" s="27" t="s">
        <v>27</v>
      </c>
      <c r="F95" s="27" t="s">
        <v>27</v>
      </c>
      <c r="G95" s="34">
        <f>SUM(G81:G94)</f>
        <v>113320577.38</v>
      </c>
      <c r="H95" s="27" t="s">
        <v>27</v>
      </c>
      <c r="I95" s="34">
        <f>SUM(I81:I94)</f>
        <v>127460775.89999999</v>
      </c>
      <c r="J95" s="27" t="s">
        <v>27</v>
      </c>
      <c r="K95" s="34">
        <f>SUM(K81:K94)</f>
        <v>50971183.040000007</v>
      </c>
      <c r="L95" s="27" t="s">
        <v>27</v>
      </c>
      <c r="M95" s="27" t="s">
        <v>27</v>
      </c>
      <c r="N95" s="35">
        <v>0</v>
      </c>
      <c r="O95" s="28" t="s">
        <v>27</v>
      </c>
      <c r="P95" s="29" t="s">
        <v>27</v>
      </c>
      <c r="Q95" s="4"/>
    </row>
    <row r="96" spans="1:17" ht="24.75" customHeight="1" x14ac:dyDescent="0.25">
      <c r="A96" s="38" t="s">
        <v>89</v>
      </c>
      <c r="B96" s="39" t="s">
        <v>90</v>
      </c>
      <c r="C96" s="94" t="s">
        <v>26</v>
      </c>
      <c r="D96" s="95"/>
      <c r="E96" s="40" t="s">
        <v>27</v>
      </c>
      <c r="F96" s="40" t="s">
        <v>27</v>
      </c>
      <c r="G96" s="41" t="s">
        <v>26</v>
      </c>
      <c r="H96" s="40" t="s">
        <v>27</v>
      </c>
      <c r="I96" s="41" t="s">
        <v>26</v>
      </c>
      <c r="J96" s="40" t="s">
        <v>27</v>
      </c>
      <c r="K96" s="41" t="s">
        <v>26</v>
      </c>
      <c r="L96" s="40" t="s">
        <v>27</v>
      </c>
      <c r="M96" s="40" t="s">
        <v>27</v>
      </c>
      <c r="N96" s="42" t="s">
        <v>26</v>
      </c>
      <c r="O96" s="43" t="s">
        <v>27</v>
      </c>
      <c r="P96" s="44" t="s">
        <v>27</v>
      </c>
      <c r="Q96" s="4"/>
    </row>
  </sheetData>
  <mergeCells count="164">
    <mergeCell ref="C73:D73"/>
    <mergeCell ref="A70:B70"/>
    <mergeCell ref="C64:D64"/>
    <mergeCell ref="A65:B65"/>
    <mergeCell ref="C65:D65"/>
    <mergeCell ref="C66:D66"/>
    <mergeCell ref="A67:B67"/>
    <mergeCell ref="C67:D67"/>
    <mergeCell ref="A68:B68"/>
    <mergeCell ref="C68:D68"/>
    <mergeCell ref="C69:D69"/>
    <mergeCell ref="A69:B69"/>
    <mergeCell ref="C70:D70"/>
    <mergeCell ref="A71:B71"/>
    <mergeCell ref="A72:B72"/>
    <mergeCell ref="C71:D71"/>
    <mergeCell ref="C72:D72"/>
    <mergeCell ref="A73:B73"/>
    <mergeCell ref="A93:B93"/>
    <mergeCell ref="A94:B94"/>
    <mergeCell ref="C74:D74"/>
    <mergeCell ref="C75:D75"/>
    <mergeCell ref="A75:B75"/>
    <mergeCell ref="C76:D76"/>
    <mergeCell ref="C77:D77"/>
    <mergeCell ref="A77:B77"/>
    <mergeCell ref="C78:D78"/>
    <mergeCell ref="C79:D79"/>
    <mergeCell ref="C80:D80"/>
    <mergeCell ref="A80:B80"/>
    <mergeCell ref="C81:D81"/>
    <mergeCell ref="A81:B81"/>
    <mergeCell ref="A88:B88"/>
    <mergeCell ref="C88:D88"/>
    <mergeCell ref="A89:B89"/>
    <mergeCell ref="C89:D89"/>
    <mergeCell ref="A90:B90"/>
    <mergeCell ref="C90:D90"/>
    <mergeCell ref="A82:B82"/>
    <mergeCell ref="C82:D82"/>
    <mergeCell ref="A83:B83"/>
    <mergeCell ref="C83:D83"/>
    <mergeCell ref="A84:B84"/>
    <mergeCell ref="C84:D84"/>
    <mergeCell ref="A85:B85"/>
    <mergeCell ref="C85:D85"/>
    <mergeCell ref="A86:B86"/>
    <mergeCell ref="C86:D86"/>
    <mergeCell ref="C95:D95"/>
    <mergeCell ref="C96:D96"/>
    <mergeCell ref="C56:D56"/>
    <mergeCell ref="C57:D57"/>
    <mergeCell ref="A57:B57"/>
    <mergeCell ref="C58:D58"/>
    <mergeCell ref="C59:D59"/>
    <mergeCell ref="C60:D60"/>
    <mergeCell ref="A61:B61"/>
    <mergeCell ref="A59:B59"/>
    <mergeCell ref="C61:D61"/>
    <mergeCell ref="A62:B62"/>
    <mergeCell ref="C62:D62"/>
    <mergeCell ref="A60:B60"/>
    <mergeCell ref="C63:D63"/>
    <mergeCell ref="A63:B63"/>
    <mergeCell ref="A87:B87"/>
    <mergeCell ref="C87:D87"/>
    <mergeCell ref="C91:D91"/>
    <mergeCell ref="C92:D92"/>
    <mergeCell ref="C93:D93"/>
    <mergeCell ref="C94:D94"/>
    <mergeCell ref="A91:B91"/>
    <mergeCell ref="A92:B92"/>
    <mergeCell ref="C52:D52"/>
    <mergeCell ref="A52:B52"/>
    <mergeCell ref="C43:D43"/>
    <mergeCell ref="C44:D44"/>
    <mergeCell ref="A44:B44"/>
    <mergeCell ref="C45:D45"/>
    <mergeCell ref="A45:B45"/>
    <mergeCell ref="C46:D46"/>
    <mergeCell ref="A46:B46"/>
    <mergeCell ref="A47:B47"/>
    <mergeCell ref="C47:D47"/>
    <mergeCell ref="C53:D53"/>
    <mergeCell ref="A53:B53"/>
    <mergeCell ref="A51:B51"/>
    <mergeCell ref="C51:D51"/>
    <mergeCell ref="A54:B54"/>
    <mergeCell ref="A55:B55"/>
    <mergeCell ref="C54:D54"/>
    <mergeCell ref="A36:B36"/>
    <mergeCell ref="C36:D36"/>
    <mergeCell ref="C37:D37"/>
    <mergeCell ref="A37:B37"/>
    <mergeCell ref="A38:B38"/>
    <mergeCell ref="C38:D38"/>
    <mergeCell ref="A39:B39"/>
    <mergeCell ref="C39:D39"/>
    <mergeCell ref="C40:D40"/>
    <mergeCell ref="A40:B40"/>
    <mergeCell ref="A41:B41"/>
    <mergeCell ref="C41:D41"/>
    <mergeCell ref="A42:B42"/>
    <mergeCell ref="C42:D42"/>
    <mergeCell ref="A48:B48"/>
    <mergeCell ref="C48:D48"/>
    <mergeCell ref="C49:D49"/>
    <mergeCell ref="A49:B49"/>
    <mergeCell ref="A50:B50"/>
    <mergeCell ref="C50:D50"/>
    <mergeCell ref="A4:M4"/>
    <mergeCell ref="B6:M6"/>
    <mergeCell ref="B7:M7"/>
    <mergeCell ref="B8:M8"/>
    <mergeCell ref="B9:M9"/>
    <mergeCell ref="C10:M10"/>
    <mergeCell ref="C14:I14"/>
    <mergeCell ref="A14:B17"/>
    <mergeCell ref="K15:M15"/>
    <mergeCell ref="G15:J15"/>
    <mergeCell ref="C15:F15"/>
    <mergeCell ref="C55:D55"/>
    <mergeCell ref="N15:P15"/>
    <mergeCell ref="K16:K17"/>
    <mergeCell ref="I16:J16"/>
    <mergeCell ref="G16:H16"/>
    <mergeCell ref="E16:F16"/>
    <mergeCell ref="N16:N17"/>
    <mergeCell ref="L16:M16"/>
    <mergeCell ref="C16:D17"/>
    <mergeCell ref="O16:P16"/>
    <mergeCell ref="C35:D35"/>
    <mergeCell ref="C23:D23"/>
    <mergeCell ref="C24:D24"/>
    <mergeCell ref="C25:D25"/>
    <mergeCell ref="C30:D30"/>
    <mergeCell ref="C31:D31"/>
    <mergeCell ref="C32:D32"/>
    <mergeCell ref="C33:D33"/>
    <mergeCell ref="C34:D34"/>
    <mergeCell ref="C26:D26"/>
    <mergeCell ref="C27:D27"/>
    <mergeCell ref="C28:D28"/>
    <mergeCell ref="C29:D29"/>
    <mergeCell ref="A35:B35"/>
    <mergeCell ref="A18:B18"/>
    <mergeCell ref="C18:D18"/>
    <mergeCell ref="C19:D19"/>
    <mergeCell ref="A19:B19"/>
    <mergeCell ref="C20:D20"/>
    <mergeCell ref="A20:B20"/>
    <mergeCell ref="C21:D21"/>
    <mergeCell ref="A21:B21"/>
    <mergeCell ref="C22:D22"/>
    <mergeCell ref="A22:B22"/>
    <mergeCell ref="A23:B23"/>
    <mergeCell ref="A24:B24"/>
    <mergeCell ref="A25:B25"/>
    <mergeCell ref="A31:B31"/>
    <mergeCell ref="A32:B32"/>
    <mergeCell ref="A33:B33"/>
    <mergeCell ref="A34:B34"/>
    <mergeCell ref="A28:B28"/>
    <mergeCell ref="A29:B29"/>
  </mergeCells>
  <pageMargins left="0.78749999999999998" right="0.39374999999999999" top="0.74791660000000004" bottom="0.74791660000000004" header="0.3152778" footer="0.3152778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zoomScaleNormal="100" zoomScaleSheetLayoutView="100" workbookViewId="0">
      <selection activeCell="A8" sqref="A8:I8"/>
    </sheetView>
  </sheetViews>
  <sheetFormatPr defaultRowHeight="15" x14ac:dyDescent="0.25"/>
  <cols>
    <col min="1" max="1" width="18" style="1" customWidth="1"/>
    <col min="2" max="3" width="13.85546875" style="1" customWidth="1"/>
    <col min="4" max="4" width="16.7109375" style="1" customWidth="1"/>
    <col min="5" max="5" width="17.28515625" style="1" customWidth="1"/>
    <col min="6" max="6" width="14.7109375" style="1" customWidth="1"/>
    <col min="7" max="7" width="17.42578125" style="1" customWidth="1"/>
    <col min="8" max="8" width="14.42578125" style="1" customWidth="1"/>
    <col min="9" max="9" width="15.7109375" style="1" customWidth="1"/>
    <col min="10" max="10" width="9.140625" style="1" customWidth="1"/>
    <col min="11" max="16384" width="9.140625" style="1"/>
  </cols>
  <sheetData>
    <row r="1" spans="1:10" ht="17.25" customHeight="1" x14ac:dyDescent="0.25">
      <c r="A1" s="45"/>
      <c r="B1" s="45"/>
      <c r="C1" s="45"/>
      <c r="D1" s="45"/>
      <c r="E1" s="45"/>
      <c r="F1" s="45"/>
      <c r="G1" s="45"/>
      <c r="H1" s="45"/>
      <c r="I1" s="45"/>
      <c r="J1" s="4"/>
    </row>
    <row r="2" spans="1:10" ht="12.95" customHeight="1" x14ac:dyDescent="0.25">
      <c r="A2" s="46" t="s">
        <v>91</v>
      </c>
      <c r="B2" s="47"/>
      <c r="C2" s="47"/>
      <c r="D2" s="47"/>
      <c r="E2" s="47"/>
      <c r="F2" s="47"/>
      <c r="G2" s="47"/>
      <c r="H2" s="47"/>
      <c r="I2" s="45"/>
      <c r="J2" s="4"/>
    </row>
    <row r="3" spans="1:10" ht="15" customHeight="1" x14ac:dyDescent="0.25">
      <c r="A3" s="48"/>
      <c r="B3" s="48"/>
      <c r="C3" s="48"/>
      <c r="D3" s="48"/>
      <c r="E3" s="48"/>
      <c r="F3" s="48"/>
      <c r="G3" s="48"/>
      <c r="H3" s="48"/>
      <c r="I3" s="45"/>
      <c r="J3" s="4"/>
    </row>
    <row r="4" spans="1:10" hidden="1" x14ac:dyDescent="0.25">
      <c r="A4" s="49"/>
      <c r="B4" s="49"/>
      <c r="C4" s="49"/>
      <c r="D4" s="49"/>
      <c r="E4" s="49"/>
      <c r="F4" s="49"/>
      <c r="G4" s="49"/>
      <c r="H4" s="49"/>
      <c r="I4" s="49"/>
      <c r="J4" s="4"/>
    </row>
    <row r="5" spans="1:10" ht="18.75" customHeight="1" x14ac:dyDescent="0.25">
      <c r="A5" s="86" t="s">
        <v>12</v>
      </c>
      <c r="B5" s="102" t="s">
        <v>92</v>
      </c>
      <c r="C5" s="102" t="s">
        <v>93</v>
      </c>
      <c r="D5" s="103"/>
      <c r="E5" s="102" t="s">
        <v>94</v>
      </c>
      <c r="F5" s="103"/>
      <c r="G5" s="103"/>
      <c r="H5" s="66" t="s">
        <v>95</v>
      </c>
      <c r="I5" s="67"/>
      <c r="J5" s="4"/>
    </row>
    <row r="6" spans="1:10" ht="41.25" customHeight="1" x14ac:dyDescent="0.25">
      <c r="A6" s="104"/>
      <c r="B6" s="105"/>
      <c r="C6" s="106" t="s">
        <v>96</v>
      </c>
      <c r="D6" s="106" t="s">
        <v>97</v>
      </c>
      <c r="E6" s="106" t="s">
        <v>98</v>
      </c>
      <c r="F6" s="107" t="s">
        <v>99</v>
      </c>
      <c r="G6" s="105"/>
      <c r="H6" s="106" t="s">
        <v>100</v>
      </c>
      <c r="I6" s="108" t="s">
        <v>101</v>
      </c>
      <c r="J6" s="4"/>
    </row>
    <row r="7" spans="1:10" ht="15" customHeight="1" x14ac:dyDescent="0.25">
      <c r="A7" s="110">
        <v>1</v>
      </c>
      <c r="B7" s="111">
        <v>2</v>
      </c>
      <c r="C7" s="111">
        <v>3</v>
      </c>
      <c r="D7" s="112">
        <v>4</v>
      </c>
      <c r="E7" s="112">
        <v>5</v>
      </c>
      <c r="F7" s="113">
        <v>6</v>
      </c>
      <c r="G7" s="114"/>
      <c r="H7" s="112">
        <v>7</v>
      </c>
      <c r="I7" s="115">
        <v>8</v>
      </c>
      <c r="J7" s="4"/>
    </row>
    <row r="8" spans="1:10" ht="15.2" customHeight="1" x14ac:dyDescent="0.25">
      <c r="A8" s="116" t="s">
        <v>26</v>
      </c>
      <c r="B8" s="117" t="s">
        <v>26</v>
      </c>
      <c r="C8" s="118" t="s">
        <v>26</v>
      </c>
      <c r="D8" s="118" t="s">
        <v>26</v>
      </c>
      <c r="E8" s="119" t="s">
        <v>26</v>
      </c>
      <c r="F8" s="120" t="s">
        <v>26</v>
      </c>
      <c r="G8" s="121"/>
      <c r="H8" s="122" t="s">
        <v>26</v>
      </c>
      <c r="I8" s="123" t="s">
        <v>26</v>
      </c>
      <c r="J8" s="4"/>
    </row>
    <row r="9" spans="1:10" ht="14.1" customHeight="1" x14ac:dyDescent="0.25">
      <c r="A9" s="109"/>
      <c r="B9" s="109"/>
      <c r="C9" s="109"/>
      <c r="D9" s="109"/>
      <c r="E9" s="109"/>
      <c r="F9" s="2"/>
      <c r="G9" s="2"/>
      <c r="H9" s="109"/>
      <c r="I9" s="2"/>
      <c r="J9" s="4"/>
    </row>
    <row r="10" spans="1:10" hidden="1" x14ac:dyDescent="0.25">
      <c r="A10" s="50" t="s">
        <v>10</v>
      </c>
      <c r="B10" s="50"/>
      <c r="C10" s="50"/>
      <c r="D10" s="50"/>
      <c r="E10" s="50"/>
      <c r="F10" s="50"/>
      <c r="G10" s="51"/>
      <c r="H10" s="51"/>
      <c r="I10" s="51"/>
      <c r="J10" s="4"/>
    </row>
    <row r="11" spans="1:10" hidden="1" x14ac:dyDescent="0.25">
      <c r="A11" s="100" t="s">
        <v>10</v>
      </c>
      <c r="B11" s="101"/>
      <c r="C11" s="101"/>
      <c r="D11" s="101"/>
      <c r="E11" s="101"/>
      <c r="F11" s="101"/>
      <c r="G11" s="101"/>
      <c r="H11" s="101"/>
      <c r="I11" s="101"/>
      <c r="J11" s="4"/>
    </row>
    <row r="12" spans="1:10" hidden="1" x14ac:dyDescent="0.25">
      <c r="A12" s="52" t="s">
        <v>10</v>
      </c>
      <c r="B12" s="52"/>
      <c r="C12" s="52"/>
      <c r="D12" s="52"/>
      <c r="E12" s="52"/>
      <c r="F12" s="52"/>
      <c r="G12" s="53"/>
      <c r="H12" s="53"/>
      <c r="I12" s="53"/>
      <c r="J12" s="4"/>
    </row>
  </sheetData>
  <mergeCells count="9">
    <mergeCell ref="F7:G7"/>
    <mergeCell ref="F8:G8"/>
    <mergeCell ref="A11:I11"/>
    <mergeCell ref="A5:A6"/>
    <mergeCell ref="B5:B6"/>
    <mergeCell ref="C5:D5"/>
    <mergeCell ref="E5:G5"/>
    <mergeCell ref="H5:I5"/>
    <mergeCell ref="F6:G6"/>
  </mergeCells>
  <pageMargins left="0.78749999999999998" right="0.39374999999999999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69G_БК&lt;/Code&gt;&#10;  &lt;DocLink&gt;6458&lt;/DocLink&gt;&#10;  &lt;DocName&gt;Сведения по дебиторской и кредиторской задолженности (Бюдж, Кредит)&lt;/DocName&gt;&#10;  &lt;VariantName&gt;0503169BK_2019123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05FEA0-30EB-4043-A7DC-429F045488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dcterms:created xsi:type="dcterms:W3CDTF">2023-03-20T12:35:24Z</dcterms:created>
  <dcterms:modified xsi:type="dcterms:W3CDTF">2024-04-05T11:06:16Z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Сведения по дебиторской и кредиторской задолженности (Бюдж, Кредит)</vt:lpwstr>
  </property>
  <property fmtid="{D5CDD505-2E9C-101B-9397-08002B2CF9AE}" pid="3" name="Название отчета">
    <vt:lpwstr>0503169BK_20191231.xlsx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20.2.0.12835421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glavbuh</vt:lpwstr>
  </property>
  <property fmtid="{D5CDD505-2E9C-101B-9397-08002B2CF9AE}" pid="10" name="Шаблон">
    <vt:lpwstr>0503169BK_20191231.xlt</vt:lpwstr>
  </property>
  <property fmtid="{D5CDD505-2E9C-101B-9397-08002B2CF9AE}" pid="11" name="Локальная база">
    <vt:lpwstr>не используется</vt:lpwstr>
  </property>
</Properties>
</file>