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1035" windowWidth="15600" windowHeight="1102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K7" i="2" l="1"/>
  <c r="I8" i="2" l="1"/>
  <c r="I7" i="2" s="1"/>
  <c r="I102" i="2" s="1"/>
  <c r="J8" i="2"/>
  <c r="J7" i="2" s="1"/>
  <c r="J102" i="2" s="1"/>
  <c r="H8" i="2"/>
  <c r="H86" i="2"/>
  <c r="H87" i="2" l="1"/>
  <c r="H102" i="2" l="1"/>
  <c r="H7" i="2" l="1"/>
</calcChain>
</file>

<file path=xl/sharedStrings.xml><?xml version="1.0" encoding="utf-8"?>
<sst xmlns="http://schemas.openxmlformats.org/spreadsheetml/2006/main" count="349" uniqueCount="117">
  <si>
    <t>921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</si>
  <si>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</si>
  <si>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</si>
  <si>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</si>
  <si>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</si>
  <si>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</si>
  <si>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</si>
  <si>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</si>
  <si>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</si>
  <si>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</si>
  <si>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</si>
  <si>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</si>
  <si>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</si>
  <si>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</si>
  <si>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</si>
  <si>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</si>
  <si>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</si>
  <si>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</si>
  <si>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</si>
  <si>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</si>
  <si>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</si>
  <si>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</si>
  <si>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</si>
  <si>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</si>
  <si>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</si>
  <si>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</si>
  <si>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</si>
  <si>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</si>
  <si>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</si>
  <si>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</si>
  <si>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</si>
  <si>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</si>
  <si>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</si>
  <si>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</si>
  <si>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</si>
  <si>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</si>
  <si>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</si>
  <si>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</si>
  <si>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</si>
  <si>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</si>
  <si>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</si>
  <si>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</si>
  <si>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</si>
  <si>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</si>
  <si>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</si>
  <si>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</si>
  <si>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</si>
  <si>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</si>
  <si>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</si>
  <si>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</si>
  <si>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</si>
  <si>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</si>
  <si>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</si>
  <si>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</si>
  <si>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</si>
  <si>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</si>
  <si>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</si>
  <si>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</si>
  <si>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</si>
  <si>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</si>
  <si>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</si>
  <si>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</si>
  <si>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</si>
  <si>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</si>
  <si>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</si>
  <si>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</si>
  <si>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</si>
  <si>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</si>
  <si>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</si>
  <si>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</si>
  <si>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</si>
  <si>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</si>
  <si>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</si>
  <si>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</si>
  <si>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</si>
  <si>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</si>
  <si>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</si>
  <si>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</si>
  <si>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</si>
  <si>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</si>
  <si>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</si>
  <si>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</si>
  <si>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</si>
  <si>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</si>
  <si>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</si>
  <si>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</si>
  <si>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</si>
  <si>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</si>
  <si>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52430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</si>
  <si>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</si>
  <si>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</si>
  <si>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</si>
  <si>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</si>
  <si>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</si>
  <si>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12022</t>
  </si>
  <si>
    <t>Сумма на 2023 год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</si>
  <si>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</si>
  <si>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</si>
  <si>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</si>
  <si>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 xml:space="preserve"> Строительство и реконструкция (модернизация) объектов питьевого водоснабжения</t>
  </si>
  <si>
    <t>400</t>
  </si>
  <si>
    <t>410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</si>
  <si>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</si>
  <si>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84250</t>
  </si>
  <si>
    <t xml:space="preserve">            Межбюджетные трансферты</t>
  </si>
  <si>
    <t xml:space="preserve">              Иные межбюджетные трансферты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</si>
  <si>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</si>
  <si>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</si>
  <si>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 xml:space="preserve">            Закупка товаров, работ и услуг для обеспечения государственных (муниципальных) нужд</t>
  </si>
  <si>
    <t>81930</t>
  </si>
  <si>
    <t>S</t>
  </si>
  <si>
    <t>5872</t>
  </si>
  <si>
    <t xml:space="preserve">        Реализация инициативных проектов</t>
  </si>
  <si>
    <t xml:space="preserve">          Прочая закупка товаров, работ и услуг</t>
  </si>
  <si>
    <t>Сумма на 2024 год</t>
  </si>
  <si>
    <t>Сумма на 2025 год</t>
  </si>
  <si>
    <t>Приложение №4 к Решению Дубровского поселкового Совета народных депутатов от  28 декабря   2023 года №274 "О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</si>
</sst>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2" borderId="0"/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2" borderId="2"/>
    <xf numFmtId="0" fontId="5" fillId="0" borderId="3">
      <alignment horizontal="center" vertical="center" wrapText="1"/>
    </xf>
    <xf numFmtId="0" fontId="5" fillId="2" borderId="4"/>
    <xf numFmtId="0" fontId="5" fillId="2" borderId="0">
      <alignment shrinkToFit="1"/>
    </xf>
    <xf numFmtId="0" fontId="7" fillId="0" borderId="4">
      <alignment horizontal="right"/>
    </xf>
    <xf numFmtId="4" fontId="7" fillId="3" borderId="4">
      <alignment horizontal="right" vertical="top" shrinkToFit="1"/>
    </xf>
    <xf numFmtId="4" fontId="7" fillId="4" borderId="4">
      <alignment horizontal="right" vertical="top" shrinkToFit="1"/>
    </xf>
    <xf numFmtId="0" fontId="5" fillId="0" borderId="0">
      <alignment horizontal="left" wrapText="1"/>
    </xf>
    <xf numFmtId="0" fontId="7" fillId="0" borderId="3">
      <alignment vertical="top" wrapText="1"/>
    </xf>
    <xf numFmtId="49" fontId="5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5" fillId="2" borderId="5"/>
    <xf numFmtId="0" fontId="5" fillId="2" borderId="5">
      <alignment horizontal="center"/>
    </xf>
    <xf numFmtId="4" fontId="7" fillId="0" borderId="3">
      <alignment horizontal="right" vertical="top" shrinkToFit="1"/>
    </xf>
    <xf numFmtId="49" fontId="5" fillId="0" borderId="3">
      <alignment horizontal="left" vertical="top" wrapText="1" indent="2"/>
    </xf>
    <xf numFmtId="4" fontId="5" fillId="0" borderId="3">
      <alignment horizontal="right" vertical="top" shrinkToFit="1"/>
    </xf>
    <xf numFmtId="0" fontId="5" fillId="2" borderId="5">
      <alignment shrinkToFit="1"/>
    </xf>
    <xf numFmtId="0" fontId="5" fillId="2" borderId="4">
      <alignment horizontal="center"/>
    </xf>
    <xf numFmtId="0" fontId="1" fillId="0" borderId="0"/>
    <xf numFmtId="0" fontId="8" fillId="0" borderId="1">
      <alignment vertical="top" wrapText="1"/>
    </xf>
  </cellStyleXfs>
  <cellXfs count="61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9" fillId="0" borderId="0" xfId="7" applyNumberFormat="1" applyFont="1" applyAlignment="1" applyProtection="1">
      <alignment wrapText="1"/>
    </xf>
    <xf numFmtId="0" fontId="11" fillId="0" borderId="3" xfId="12" applyNumberFormat="1" applyFont="1" applyFill="1" applyProtection="1">
      <alignment horizontal="center" vertical="center" wrapText="1"/>
    </xf>
    <xf numFmtId="4" fontId="3" fillId="0" borderId="0" xfId="0" applyNumberFormat="1" applyFont="1" applyProtection="1">
      <protection locked="0"/>
    </xf>
    <xf numFmtId="0" fontId="13" fillId="5" borderId="6" xfId="17" applyNumberFormat="1" applyFont="1" applyFill="1" applyBorder="1" applyAlignment="1" applyProtection="1">
      <alignment horizontal="left" vertical="top" wrapText="1"/>
    </xf>
    <xf numFmtId="0" fontId="14" fillId="0" borderId="3" xfId="19" applyNumberFormat="1" applyFont="1" applyFill="1" applyProtection="1">
      <alignment vertical="top" wrapText="1"/>
    </xf>
    <xf numFmtId="164" fontId="14" fillId="0" borderId="3" xfId="19" applyNumberFormat="1" applyFont="1" applyFill="1" applyAlignment="1" applyProtection="1">
      <alignment horizontal="right" vertical="top"/>
    </xf>
    <xf numFmtId="0" fontId="14" fillId="0" borderId="3" xfId="19" applyNumberFormat="1" applyFont="1" applyFill="1" applyAlignment="1" applyProtection="1">
      <alignment horizontal="right" vertical="top"/>
    </xf>
    <xf numFmtId="49" fontId="14" fillId="0" borderId="3" xfId="20" applyFont="1" applyFill="1" applyAlignment="1" applyProtection="1">
      <alignment horizontal="right" vertical="top" shrinkToFit="1"/>
    </xf>
    <xf numFmtId="0" fontId="14" fillId="0" borderId="1" xfId="18" applyNumberFormat="1" applyFont="1" applyFill="1" applyBorder="1" applyProtection="1">
      <alignment horizontal="left" wrapText="1"/>
    </xf>
    <xf numFmtId="0" fontId="14" fillId="0" borderId="7" xfId="18" applyNumberFormat="1" applyFont="1" applyFill="1" applyBorder="1" applyProtection="1">
      <alignment horizontal="left" wrapText="1"/>
    </xf>
    <xf numFmtId="0" fontId="14" fillId="0" borderId="6" xfId="18" applyNumberFormat="1" applyFont="1" applyFill="1" applyBorder="1" applyProtection="1">
      <alignment horizontal="left" wrapText="1"/>
    </xf>
    <xf numFmtId="164" fontId="14" fillId="0" borderId="11" xfId="19" applyNumberFormat="1" applyFont="1" applyFill="1" applyBorder="1" applyAlignment="1" applyProtection="1">
      <alignment horizontal="right" vertical="top"/>
    </xf>
    <xf numFmtId="0" fontId="14" fillId="5" borderId="6" xfId="18" applyNumberFormat="1" applyFont="1" applyFill="1" applyBorder="1" applyAlignment="1" applyProtection="1">
      <alignment vertical="top" wrapText="1"/>
    </xf>
    <xf numFmtId="0" fontId="14" fillId="0" borderId="6" xfId="18" applyNumberFormat="1" applyFont="1" applyFill="1" applyBorder="1" applyAlignment="1" applyProtection="1">
      <alignment vertical="top" wrapText="1"/>
    </xf>
    <xf numFmtId="164" fontId="14" fillId="0" borderId="12" xfId="19" applyNumberFormat="1" applyFont="1" applyFill="1" applyBorder="1" applyAlignment="1" applyProtection="1">
      <alignment horizontal="right" vertical="top"/>
    </xf>
    <xf numFmtId="0" fontId="14" fillId="5" borderId="0" xfId="0" applyFont="1" applyFill="1" applyAlignment="1" applyProtection="1">
      <alignment wrapText="1"/>
      <protection locked="0"/>
    </xf>
    <xf numFmtId="164" fontId="14" fillId="0" borderId="6" xfId="19" applyNumberFormat="1" applyFont="1" applyFill="1" applyBorder="1" applyAlignment="1" applyProtection="1">
      <alignment horizontal="right" vertical="top"/>
    </xf>
    <xf numFmtId="0" fontId="14" fillId="0" borderId="11" xfId="19" applyNumberFormat="1" applyFont="1" applyFill="1" applyBorder="1" applyAlignment="1" applyProtection="1">
      <alignment horizontal="right" vertical="top"/>
    </xf>
    <xf numFmtId="0" fontId="14" fillId="5" borderId="8" xfId="18" applyNumberFormat="1" applyFont="1" applyFill="1" applyBorder="1" applyAlignment="1" applyProtection="1">
      <alignment vertical="top" wrapText="1"/>
    </xf>
    <xf numFmtId="0" fontId="14" fillId="0" borderId="10" xfId="17" applyNumberFormat="1" applyFont="1" applyFill="1" applyBorder="1" applyAlignment="1" applyProtection="1">
      <alignment vertical="top" wrapText="1"/>
    </xf>
    <xf numFmtId="164" fontId="14" fillId="0" borderId="13" xfId="19" applyNumberFormat="1" applyFont="1" applyFill="1" applyBorder="1" applyAlignment="1" applyProtection="1">
      <alignment horizontal="right" vertical="top"/>
    </xf>
    <xf numFmtId="0" fontId="14" fillId="0" borderId="6" xfId="31" applyNumberFormat="1" applyFont="1" applyFill="1" applyBorder="1" applyProtection="1">
      <alignment vertical="top" wrapText="1"/>
    </xf>
    <xf numFmtId="0" fontId="14" fillId="0" borderId="10" xfId="19" applyNumberFormat="1" applyFont="1" applyFill="1" applyBorder="1" applyProtection="1">
      <alignment vertical="top" wrapText="1"/>
    </xf>
    <xf numFmtId="0" fontId="14" fillId="0" borderId="9" xfId="19" applyNumberFormat="1" applyFont="1" applyFill="1" applyBorder="1" applyProtection="1">
      <alignment vertical="top" wrapText="1"/>
    </xf>
    <xf numFmtId="164" fontId="14" fillId="5" borderId="3" xfId="19" applyNumberFormat="1" applyFont="1" applyFill="1" applyAlignment="1" applyProtection="1">
      <alignment horizontal="right" vertical="top"/>
    </xf>
    <xf numFmtId="49" fontId="14" fillId="5" borderId="3" xfId="20" applyFont="1" applyFill="1" applyAlignment="1" applyProtection="1">
      <alignment horizontal="right" vertical="top" shrinkToFit="1"/>
    </xf>
    <xf numFmtId="0" fontId="14" fillId="0" borderId="1" xfId="30" applyFont="1" applyFill="1" applyBorder="1" applyAlignment="1">
      <alignment horizontal="left" vertical="center" wrapText="1"/>
    </xf>
    <xf numFmtId="0" fontId="14" fillId="5" borderId="7" xfId="30" applyFont="1" applyFill="1" applyBorder="1" applyAlignment="1">
      <alignment horizontal="left" vertical="center" wrapText="1"/>
    </xf>
    <xf numFmtId="0" fontId="14" fillId="0" borderId="10" xfId="12" applyNumberFormat="1" applyFont="1" applyFill="1" applyBorder="1" applyProtection="1">
      <alignment horizontal="center" vertical="center" wrapText="1"/>
    </xf>
    <xf numFmtId="0" fontId="14" fillId="0" borderId="3" xfId="12" applyNumberFormat="1" applyFont="1" applyFill="1" applyAlignment="1" applyProtection="1">
      <alignment horizontal="right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 applyProtection="1">
      <alignment horizontal="right"/>
      <protection locked="0"/>
    </xf>
    <xf numFmtId="0" fontId="11" fillId="0" borderId="8" xfId="12" applyNumberFormat="1" applyFont="1" applyFill="1" applyBorder="1" applyProtection="1">
      <alignment horizontal="center" vertical="center" wrapText="1"/>
    </xf>
    <xf numFmtId="4" fontId="14" fillId="0" borderId="8" xfId="12" applyNumberFormat="1" applyFont="1" applyFill="1" applyBorder="1" applyAlignment="1" applyProtection="1">
      <alignment horizontal="right" vertical="center"/>
    </xf>
    <xf numFmtId="164" fontId="14" fillId="5" borderId="11" xfId="19" applyNumberFormat="1" applyFont="1" applyFill="1" applyBorder="1" applyAlignment="1" applyProtection="1">
      <alignment horizontal="right" vertical="top"/>
    </xf>
    <xf numFmtId="0" fontId="14" fillId="5" borderId="3" xfId="19" applyNumberFormat="1" applyFont="1" applyFill="1" applyAlignment="1" applyProtection="1">
      <alignment horizontal="right" vertical="top"/>
    </xf>
    <xf numFmtId="0" fontId="9" fillId="0" borderId="0" xfId="9" applyNumberFormat="1" applyFont="1" applyAlignment="1" applyProtection="1">
      <alignment horizontal="center" wrapText="1"/>
    </xf>
    <xf numFmtId="0" fontId="9" fillId="0" borderId="0" xfId="9" applyFont="1" applyAlignment="1" applyProtection="1">
      <alignment horizontal="center" wrapText="1"/>
      <protection locked="0"/>
    </xf>
    <xf numFmtId="0" fontId="10" fillId="0" borderId="0" xfId="9" applyNumberFormat="1" applyFont="1" applyProtection="1">
      <alignment horizontal="center"/>
    </xf>
    <xf numFmtId="0" fontId="10" fillId="0" borderId="0" xfId="9" applyFont="1" applyProtection="1">
      <alignment horizontal="center"/>
      <protection locked="0"/>
    </xf>
    <xf numFmtId="0" fontId="9" fillId="0" borderId="0" xfId="10" applyNumberFormat="1" applyFont="1" applyFill="1" applyProtection="1">
      <alignment horizontal="right"/>
    </xf>
    <xf numFmtId="0" fontId="9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2" fillId="0" borderId="0" xfId="11" applyFont="1" applyFill="1" applyBorder="1" applyAlignment="1">
      <alignment horizontal="left" wrapText="1"/>
    </xf>
    <xf numFmtId="4" fontId="14" fillId="0" borderId="14" xfId="21" applyFont="1" applyFill="1" applyBorder="1" applyAlignment="1" applyProtection="1">
      <alignment horizontal="right" vertical="center" shrinkToFit="1"/>
    </xf>
    <xf numFmtId="2" fontId="3" fillId="0" borderId="6" xfId="0" applyNumberFormat="1" applyFont="1" applyFill="1" applyBorder="1" applyAlignment="1" applyProtection="1">
      <alignment horizontal="right" vertical="center"/>
      <protection locked="0"/>
    </xf>
    <xf numFmtId="4" fontId="14" fillId="0" borderId="15" xfId="21" applyFont="1" applyFill="1" applyBorder="1" applyAlignment="1" applyProtection="1">
      <alignment horizontal="right" vertical="center" shrinkToFit="1"/>
    </xf>
    <xf numFmtId="4" fontId="14" fillId="0" borderId="16" xfId="21" applyFont="1" applyFill="1" applyBorder="1" applyAlignment="1" applyProtection="1">
      <alignment horizontal="right" vertical="center" shrinkToFit="1"/>
    </xf>
    <xf numFmtId="4" fontId="14" fillId="0" borderId="8" xfId="21" applyFont="1" applyFill="1" applyBorder="1" applyAlignment="1" applyProtection="1">
      <alignment horizontal="right" vertical="center" shrinkToFit="1"/>
    </xf>
    <xf numFmtId="0" fontId="3" fillId="0" borderId="6" xfId="0" applyFont="1" applyFill="1" applyBorder="1" applyAlignment="1" applyProtection="1">
      <alignment horizontal="right" vertical="center"/>
      <protection locked="0"/>
    </xf>
    <xf numFmtId="4" fontId="14" fillId="5" borderId="8" xfId="21" applyFont="1" applyFill="1" applyBorder="1" applyAlignment="1" applyProtection="1">
      <alignment horizontal="right" vertical="center" shrinkToFit="1"/>
    </xf>
    <xf numFmtId="4" fontId="14" fillId="5" borderId="8" xfId="21" applyNumberFormat="1" applyFont="1" applyFill="1" applyBorder="1" applyAlignment="1" applyProtection="1">
      <alignment horizontal="right" vertical="center" shrinkToFit="1"/>
    </xf>
    <xf numFmtId="4" fontId="13" fillId="5" borderId="8" xfId="21" applyNumberFormat="1" applyFont="1" applyFill="1" applyBorder="1" applyAlignment="1" applyProtection="1">
      <alignment horizontal="right" vertical="center" shrinkToFit="1"/>
    </xf>
    <xf numFmtId="4" fontId="14" fillId="0" borderId="17" xfId="0" applyNumberFormat="1" applyFont="1" applyFill="1" applyBorder="1" applyAlignment="1" applyProtection="1">
      <alignment horizontal="right" vertical="center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20"/>
  <sheetViews>
    <sheetView showGridLines="0" tabSelected="1" view="pageBreakPreview" zoomScaleNormal="90" zoomScaleSheetLayoutView="100" workbookViewId="0">
      <pane ySplit="6" topLeftCell="A7" activePane="bottomLeft" state="frozen"/>
      <selection pane="bottomLeft" activeCell="I7" sqref="I7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8" width="15.85546875" style="1" customWidth="1"/>
    <col min="9" max="9" width="14.28515625" style="3" bestFit="1" customWidth="1"/>
    <col min="10" max="10" width="13.28515625" style="3" customWidth="1"/>
    <col min="11" max="11" width="14.28515625" style="3" bestFit="1" customWidth="1"/>
    <col min="12" max="16384" width="9.140625" style="3"/>
  </cols>
  <sheetData>
    <row r="1" spans="1:11" ht="78" customHeight="1" x14ac:dyDescent="0.3">
      <c r="A1" s="5"/>
      <c r="B1" s="5"/>
      <c r="C1" s="5"/>
      <c r="D1" s="47" t="s">
        <v>116</v>
      </c>
      <c r="E1" s="48"/>
      <c r="F1" s="48"/>
      <c r="G1" s="48"/>
      <c r="H1" s="48"/>
      <c r="I1" s="49"/>
      <c r="J1" s="49"/>
    </row>
    <row r="2" spans="1:11" ht="63" customHeight="1" x14ac:dyDescent="0.3">
      <c r="A2" s="5"/>
      <c r="B2" s="5"/>
      <c r="C2" s="5"/>
      <c r="D2" s="50" t="s">
        <v>96</v>
      </c>
      <c r="E2" s="48"/>
      <c r="F2" s="48"/>
      <c r="G2" s="48"/>
      <c r="H2" s="48"/>
      <c r="I2" s="49"/>
      <c r="J2" s="49"/>
    </row>
    <row r="3" spans="1:11" ht="82.5" customHeight="1" x14ac:dyDescent="0.3">
      <c r="A3" s="41" t="s">
        <v>97</v>
      </c>
      <c r="B3" s="41"/>
      <c r="C3" s="41"/>
      <c r="D3" s="41"/>
      <c r="E3" s="42"/>
      <c r="F3" s="42"/>
      <c r="G3" s="42"/>
      <c r="H3" s="42"/>
    </row>
    <row r="4" spans="1:11" ht="3.75" customHeight="1" x14ac:dyDescent="0.3">
      <c r="A4" s="43"/>
      <c r="B4" s="43"/>
      <c r="C4" s="43"/>
      <c r="D4" s="43"/>
      <c r="E4" s="44"/>
      <c r="F4" s="44"/>
      <c r="G4" s="44"/>
      <c r="H4" s="44"/>
    </row>
    <row r="5" spans="1:11" ht="15.75" customHeight="1" x14ac:dyDescent="0.3">
      <c r="A5" s="45" t="s">
        <v>44</v>
      </c>
      <c r="B5" s="45"/>
      <c r="C5" s="45"/>
      <c r="D5" s="45"/>
      <c r="E5" s="46"/>
      <c r="F5" s="46"/>
      <c r="G5" s="46"/>
      <c r="H5" s="46"/>
    </row>
    <row r="6" spans="1:11" ht="36" customHeight="1" x14ac:dyDescent="0.25">
      <c r="A6" s="6" t="s">
        <v>41</v>
      </c>
      <c r="B6" s="6" t="s">
        <v>46</v>
      </c>
      <c r="C6" s="6" t="s">
        <v>47</v>
      </c>
      <c r="D6" s="6" t="s">
        <v>48</v>
      </c>
      <c r="E6" s="6" t="s">
        <v>42</v>
      </c>
      <c r="F6" s="6" t="s">
        <v>49</v>
      </c>
      <c r="G6" s="6" t="s">
        <v>43</v>
      </c>
      <c r="H6" s="37" t="s">
        <v>95</v>
      </c>
      <c r="I6" s="37" t="s">
        <v>114</v>
      </c>
      <c r="J6" s="37" t="s">
        <v>115</v>
      </c>
    </row>
    <row r="7" spans="1:11" s="2" customFormat="1" ht="76.5" customHeight="1" x14ac:dyDescent="0.2">
      <c r="A7" s="9" t="s">
        <v>98</v>
      </c>
      <c r="B7" s="10">
        <v>1</v>
      </c>
      <c r="C7" s="11"/>
      <c r="D7" s="10"/>
      <c r="E7" s="12"/>
      <c r="F7" s="12"/>
      <c r="G7" s="12"/>
      <c r="H7" s="51">
        <f>H8</f>
        <v>79139859.390000001</v>
      </c>
      <c r="I7" s="52">
        <f>I8</f>
        <v>1568000</v>
      </c>
      <c r="J7" s="52">
        <f>J8</f>
        <v>0</v>
      </c>
      <c r="K7" s="4">
        <f>H7+I7</f>
        <v>80707859.390000001</v>
      </c>
    </row>
    <row r="8" spans="1:11" s="2" customFormat="1" ht="21" customHeight="1" x14ac:dyDescent="0.2">
      <c r="A8" s="9" t="s">
        <v>77</v>
      </c>
      <c r="B8" s="10">
        <v>1</v>
      </c>
      <c r="C8" s="11">
        <v>0</v>
      </c>
      <c r="D8" s="10">
        <v>0</v>
      </c>
      <c r="E8" s="12" t="s">
        <v>0</v>
      </c>
      <c r="F8" s="12"/>
      <c r="G8" s="12"/>
      <c r="H8" s="53">
        <f>H9+H12+H18+H21+H24+H27+H30+H33+H39+H42+H45+H48+H51+H54+H57+H60+H63+H66+H72+H75+H80+H83+H15+H36</f>
        <v>79139859.390000001</v>
      </c>
      <c r="I8" s="52">
        <f>I30+I33+I57</f>
        <v>1568000</v>
      </c>
      <c r="J8" s="52">
        <f>J30+J33+J57</f>
        <v>0</v>
      </c>
    </row>
    <row r="9" spans="1:11" ht="83.25" customHeight="1" outlineLevel="5" x14ac:dyDescent="0.25">
      <c r="A9" s="9" t="s">
        <v>78</v>
      </c>
      <c r="B9" s="10">
        <v>1</v>
      </c>
      <c r="C9" s="11">
        <v>0</v>
      </c>
      <c r="D9" s="10">
        <v>0</v>
      </c>
      <c r="E9" s="12" t="s">
        <v>0</v>
      </c>
      <c r="F9" s="12" t="s">
        <v>50</v>
      </c>
      <c r="G9" s="12"/>
      <c r="H9" s="54">
        <v>5000</v>
      </c>
      <c r="I9" s="52">
        <v>0</v>
      </c>
      <c r="J9" s="52">
        <v>0</v>
      </c>
    </row>
    <row r="10" spans="1:11" ht="16.5" customHeight="1" outlineLevel="4" x14ac:dyDescent="0.25">
      <c r="A10" s="9" t="s">
        <v>1</v>
      </c>
      <c r="B10" s="10">
        <v>1</v>
      </c>
      <c r="C10" s="11">
        <v>0</v>
      </c>
      <c r="D10" s="10">
        <v>0</v>
      </c>
      <c r="E10" s="12" t="s">
        <v>0</v>
      </c>
      <c r="F10" s="12" t="s">
        <v>50</v>
      </c>
      <c r="G10" s="12" t="s">
        <v>2</v>
      </c>
      <c r="H10" s="55">
        <v>5000</v>
      </c>
      <c r="I10" s="52">
        <v>0</v>
      </c>
      <c r="J10" s="52">
        <v>0</v>
      </c>
    </row>
    <row r="11" spans="1:11" ht="22.5" customHeight="1" outlineLevel="5" x14ac:dyDescent="0.25">
      <c r="A11" s="9" t="s">
        <v>3</v>
      </c>
      <c r="B11" s="10">
        <v>1</v>
      </c>
      <c r="C11" s="11">
        <v>0</v>
      </c>
      <c r="D11" s="10">
        <v>0</v>
      </c>
      <c r="E11" s="12" t="s">
        <v>0</v>
      </c>
      <c r="F11" s="12" t="s">
        <v>50</v>
      </c>
      <c r="G11" s="12" t="s">
        <v>4</v>
      </c>
      <c r="H11" s="55">
        <v>5000</v>
      </c>
      <c r="I11" s="52">
        <v>0</v>
      </c>
      <c r="J11" s="52">
        <v>0</v>
      </c>
    </row>
    <row r="12" spans="1:11" ht="47.25" customHeight="1" outlineLevel="2" x14ac:dyDescent="0.25">
      <c r="A12" s="9" t="s">
        <v>14</v>
      </c>
      <c r="B12" s="10">
        <v>1</v>
      </c>
      <c r="C12" s="11">
        <v>0</v>
      </c>
      <c r="D12" s="10">
        <v>0</v>
      </c>
      <c r="E12" s="12" t="s">
        <v>0</v>
      </c>
      <c r="F12" s="12" t="s">
        <v>51</v>
      </c>
      <c r="G12" s="12"/>
      <c r="H12" s="55">
        <v>0</v>
      </c>
      <c r="I12" s="52">
        <v>0</v>
      </c>
      <c r="J12" s="52">
        <v>0</v>
      </c>
    </row>
    <row r="13" spans="1:11" ht="42" customHeight="1" outlineLevel="3" x14ac:dyDescent="0.25">
      <c r="A13" s="9" t="s">
        <v>5</v>
      </c>
      <c r="B13" s="10">
        <v>1</v>
      </c>
      <c r="C13" s="11">
        <v>0</v>
      </c>
      <c r="D13" s="10">
        <v>0</v>
      </c>
      <c r="E13" s="12" t="s">
        <v>0</v>
      </c>
      <c r="F13" s="12" t="s">
        <v>51</v>
      </c>
      <c r="G13" s="12" t="s">
        <v>6</v>
      </c>
      <c r="H13" s="55">
        <v>0</v>
      </c>
      <c r="I13" s="52">
        <v>0</v>
      </c>
      <c r="J13" s="52">
        <v>0</v>
      </c>
    </row>
    <row r="14" spans="1:11" ht="49.5" customHeight="1" outlineLevel="4" x14ac:dyDescent="0.25">
      <c r="A14" s="9" t="s">
        <v>7</v>
      </c>
      <c r="B14" s="10">
        <v>1</v>
      </c>
      <c r="C14" s="11">
        <v>0</v>
      </c>
      <c r="D14" s="10">
        <v>0</v>
      </c>
      <c r="E14" s="12" t="s">
        <v>0</v>
      </c>
      <c r="F14" s="12" t="s">
        <v>51</v>
      </c>
      <c r="G14" s="12" t="s">
        <v>8</v>
      </c>
      <c r="H14" s="55">
        <v>0</v>
      </c>
      <c r="I14" s="52">
        <v>0</v>
      </c>
      <c r="J14" s="52">
        <v>0</v>
      </c>
    </row>
    <row r="15" spans="1:11" ht="62.25" customHeight="1" outlineLevel="4" x14ac:dyDescent="0.25">
      <c r="A15" s="9" t="s">
        <v>106</v>
      </c>
      <c r="B15" s="10">
        <v>1</v>
      </c>
      <c r="C15" s="11">
        <v>0</v>
      </c>
      <c r="D15" s="10">
        <v>0</v>
      </c>
      <c r="E15" s="12" t="s">
        <v>0</v>
      </c>
      <c r="F15" s="12" t="s">
        <v>109</v>
      </c>
      <c r="G15" s="12"/>
      <c r="H15" s="55">
        <v>7000</v>
      </c>
      <c r="I15" s="52">
        <v>0</v>
      </c>
      <c r="J15" s="52">
        <v>0</v>
      </c>
    </row>
    <row r="16" spans="1:11" ht="16.5" customHeight="1" outlineLevel="4" x14ac:dyDescent="0.25">
      <c r="A16" s="9" t="s">
        <v>107</v>
      </c>
      <c r="B16" s="10">
        <v>1</v>
      </c>
      <c r="C16" s="11">
        <v>0</v>
      </c>
      <c r="D16" s="10">
        <v>0</v>
      </c>
      <c r="E16" s="12" t="s">
        <v>0</v>
      </c>
      <c r="F16" s="12" t="s">
        <v>109</v>
      </c>
      <c r="G16" s="12" t="s">
        <v>6</v>
      </c>
      <c r="H16" s="55">
        <v>7000</v>
      </c>
      <c r="I16" s="52">
        <v>0</v>
      </c>
      <c r="J16" s="52">
        <v>0</v>
      </c>
    </row>
    <row r="17" spans="1:10" ht="51" customHeight="1" outlineLevel="4" x14ac:dyDescent="0.25">
      <c r="A17" s="9" t="s">
        <v>108</v>
      </c>
      <c r="B17" s="10">
        <v>1</v>
      </c>
      <c r="C17" s="11">
        <v>0</v>
      </c>
      <c r="D17" s="10">
        <v>0</v>
      </c>
      <c r="E17" s="12" t="s">
        <v>0</v>
      </c>
      <c r="F17" s="12" t="s">
        <v>109</v>
      </c>
      <c r="G17" s="12" t="s">
        <v>8</v>
      </c>
      <c r="H17" s="55">
        <v>7000</v>
      </c>
      <c r="I17" s="52">
        <v>0</v>
      </c>
      <c r="J17" s="52">
        <v>0</v>
      </c>
    </row>
    <row r="18" spans="1:10" ht="75.75" customHeight="1" outlineLevel="5" x14ac:dyDescent="0.25">
      <c r="A18" s="13" t="s">
        <v>66</v>
      </c>
      <c r="B18" s="10">
        <v>1</v>
      </c>
      <c r="C18" s="11">
        <v>0</v>
      </c>
      <c r="D18" s="10">
        <v>0</v>
      </c>
      <c r="E18" s="12" t="s">
        <v>0</v>
      </c>
      <c r="F18" s="12" t="s">
        <v>67</v>
      </c>
      <c r="G18" s="12"/>
      <c r="H18" s="55">
        <v>5000</v>
      </c>
      <c r="I18" s="52">
        <v>0</v>
      </c>
      <c r="J18" s="52">
        <v>0</v>
      </c>
    </row>
    <row r="19" spans="1:10" ht="16.5" customHeight="1" outlineLevel="4" x14ac:dyDescent="0.25">
      <c r="A19" s="14" t="s">
        <v>1</v>
      </c>
      <c r="B19" s="10">
        <v>1</v>
      </c>
      <c r="C19" s="11">
        <v>0</v>
      </c>
      <c r="D19" s="10">
        <v>0</v>
      </c>
      <c r="E19" s="12" t="s">
        <v>0</v>
      </c>
      <c r="F19" s="12" t="s">
        <v>67</v>
      </c>
      <c r="G19" s="12" t="s">
        <v>2</v>
      </c>
      <c r="H19" s="55">
        <v>5000</v>
      </c>
      <c r="I19" s="52">
        <v>0</v>
      </c>
      <c r="J19" s="52">
        <v>0</v>
      </c>
    </row>
    <row r="20" spans="1:10" ht="17.25" customHeight="1" outlineLevel="5" x14ac:dyDescent="0.25">
      <c r="A20" s="15" t="s">
        <v>3</v>
      </c>
      <c r="B20" s="16">
        <v>1</v>
      </c>
      <c r="C20" s="11">
        <v>0</v>
      </c>
      <c r="D20" s="10">
        <v>0</v>
      </c>
      <c r="E20" s="12" t="s">
        <v>0</v>
      </c>
      <c r="F20" s="12" t="s">
        <v>67</v>
      </c>
      <c r="G20" s="12" t="s">
        <v>4</v>
      </c>
      <c r="H20" s="55">
        <v>5000</v>
      </c>
      <c r="I20" s="52">
        <v>0</v>
      </c>
      <c r="J20" s="52">
        <v>0</v>
      </c>
    </row>
    <row r="21" spans="1:10" ht="98.25" customHeight="1" outlineLevel="5" x14ac:dyDescent="0.25">
      <c r="A21" s="17" t="s">
        <v>90</v>
      </c>
      <c r="B21" s="16">
        <v>1</v>
      </c>
      <c r="C21" s="11">
        <v>0</v>
      </c>
      <c r="D21" s="10">
        <v>0</v>
      </c>
      <c r="E21" s="12" t="s">
        <v>0</v>
      </c>
      <c r="F21" s="12" t="s">
        <v>91</v>
      </c>
      <c r="G21" s="12"/>
      <c r="H21" s="55">
        <v>5000</v>
      </c>
      <c r="I21" s="52">
        <v>0</v>
      </c>
      <c r="J21" s="52">
        <v>0</v>
      </c>
    </row>
    <row r="22" spans="1:10" ht="21" customHeight="1" outlineLevel="5" x14ac:dyDescent="0.25">
      <c r="A22" s="18" t="s">
        <v>1</v>
      </c>
      <c r="B22" s="16">
        <v>1</v>
      </c>
      <c r="C22" s="11">
        <v>0</v>
      </c>
      <c r="D22" s="10">
        <v>0</v>
      </c>
      <c r="E22" s="12" t="s">
        <v>0</v>
      </c>
      <c r="F22" s="12" t="s">
        <v>91</v>
      </c>
      <c r="G22" s="12" t="s">
        <v>6</v>
      </c>
      <c r="H22" s="55">
        <v>5000</v>
      </c>
      <c r="I22" s="52">
        <v>0</v>
      </c>
      <c r="J22" s="52">
        <v>0</v>
      </c>
    </row>
    <row r="23" spans="1:10" ht="18.75" customHeight="1" outlineLevel="5" x14ac:dyDescent="0.25">
      <c r="A23" s="18" t="s">
        <v>3</v>
      </c>
      <c r="B23" s="19">
        <v>1</v>
      </c>
      <c r="C23" s="11">
        <v>0</v>
      </c>
      <c r="D23" s="10">
        <v>0</v>
      </c>
      <c r="E23" s="12" t="s">
        <v>0</v>
      </c>
      <c r="F23" s="12" t="s">
        <v>91</v>
      </c>
      <c r="G23" s="12" t="s">
        <v>8</v>
      </c>
      <c r="H23" s="55">
        <v>5000</v>
      </c>
      <c r="I23" s="52">
        <v>0</v>
      </c>
      <c r="J23" s="52">
        <v>0</v>
      </c>
    </row>
    <row r="24" spans="1:10" ht="20.25" customHeight="1" outlineLevel="5" x14ac:dyDescent="0.25">
      <c r="A24" s="20" t="s">
        <v>92</v>
      </c>
      <c r="B24" s="21">
        <v>1</v>
      </c>
      <c r="C24" s="22">
        <v>1</v>
      </c>
      <c r="D24" s="10">
        <v>0</v>
      </c>
      <c r="E24" s="12" t="s">
        <v>0</v>
      </c>
      <c r="F24" s="12" t="s">
        <v>93</v>
      </c>
      <c r="G24" s="12"/>
      <c r="H24" s="55">
        <v>2159255.7200000002</v>
      </c>
      <c r="I24" s="52">
        <v>0</v>
      </c>
      <c r="J24" s="52">
        <v>0</v>
      </c>
    </row>
    <row r="25" spans="1:10" ht="47.25" customHeight="1" outlineLevel="5" x14ac:dyDescent="0.25">
      <c r="A25" s="23" t="s">
        <v>68</v>
      </c>
      <c r="B25" s="21">
        <v>1</v>
      </c>
      <c r="C25" s="22">
        <v>1</v>
      </c>
      <c r="D25" s="10">
        <v>0</v>
      </c>
      <c r="E25" s="12" t="s">
        <v>0</v>
      </c>
      <c r="F25" s="12" t="s">
        <v>93</v>
      </c>
      <c r="G25" s="12" t="s">
        <v>6</v>
      </c>
      <c r="H25" s="55">
        <v>2159255.7200000002</v>
      </c>
      <c r="I25" s="52">
        <v>0</v>
      </c>
      <c r="J25" s="52">
        <v>0</v>
      </c>
    </row>
    <row r="26" spans="1:10" ht="36" customHeight="1" outlineLevel="5" x14ac:dyDescent="0.25">
      <c r="A26" s="23" t="s">
        <v>7</v>
      </c>
      <c r="B26" s="21">
        <v>1</v>
      </c>
      <c r="C26" s="22">
        <v>1</v>
      </c>
      <c r="D26" s="10">
        <v>0</v>
      </c>
      <c r="E26" s="12" t="s">
        <v>0</v>
      </c>
      <c r="F26" s="12" t="s">
        <v>93</v>
      </c>
      <c r="G26" s="12" t="s">
        <v>8</v>
      </c>
      <c r="H26" s="55">
        <v>2159255.7200000002</v>
      </c>
      <c r="I26" s="52">
        <v>0</v>
      </c>
      <c r="J26" s="52">
        <v>0</v>
      </c>
    </row>
    <row r="27" spans="1:10" ht="126" customHeight="1" outlineLevel="5" x14ac:dyDescent="0.25">
      <c r="A27" s="24" t="s">
        <v>82</v>
      </c>
      <c r="B27" s="25">
        <v>1</v>
      </c>
      <c r="C27" s="11">
        <v>0</v>
      </c>
      <c r="D27" s="10">
        <v>0</v>
      </c>
      <c r="E27" s="12" t="s">
        <v>0</v>
      </c>
      <c r="F27" s="12" t="s">
        <v>94</v>
      </c>
      <c r="G27" s="12"/>
      <c r="H27" s="55">
        <v>200</v>
      </c>
      <c r="I27" s="52">
        <v>0</v>
      </c>
      <c r="J27" s="52">
        <v>0</v>
      </c>
    </row>
    <row r="28" spans="1:10" ht="16.5" customHeight="1" outlineLevel="5" x14ac:dyDescent="0.25">
      <c r="A28" s="26" t="s">
        <v>83</v>
      </c>
      <c r="B28" s="16">
        <v>1</v>
      </c>
      <c r="C28" s="11">
        <v>0</v>
      </c>
      <c r="D28" s="10">
        <v>0</v>
      </c>
      <c r="E28" s="12" t="s">
        <v>0</v>
      </c>
      <c r="F28" s="12" t="s">
        <v>94</v>
      </c>
      <c r="G28" s="12" t="s">
        <v>6</v>
      </c>
      <c r="H28" s="55">
        <v>200</v>
      </c>
      <c r="I28" s="52">
        <v>0</v>
      </c>
      <c r="J28" s="52">
        <v>0</v>
      </c>
    </row>
    <row r="29" spans="1:10" ht="18.75" customHeight="1" outlineLevel="5" x14ac:dyDescent="0.25">
      <c r="A29" s="26" t="s">
        <v>84</v>
      </c>
      <c r="B29" s="16">
        <v>1</v>
      </c>
      <c r="C29" s="11">
        <v>0</v>
      </c>
      <c r="D29" s="10">
        <v>0</v>
      </c>
      <c r="E29" s="12" t="s">
        <v>0</v>
      </c>
      <c r="F29" s="12" t="s">
        <v>94</v>
      </c>
      <c r="G29" s="12" t="s">
        <v>69</v>
      </c>
      <c r="H29" s="55">
        <v>200</v>
      </c>
      <c r="I29" s="52">
        <v>0</v>
      </c>
      <c r="J29" s="52">
        <v>0</v>
      </c>
    </row>
    <row r="30" spans="1:10" ht="30" customHeight="1" outlineLevel="3" x14ac:dyDescent="0.25">
      <c r="A30" s="27" t="s">
        <v>15</v>
      </c>
      <c r="B30" s="10">
        <v>1</v>
      </c>
      <c r="C30" s="11">
        <v>0</v>
      </c>
      <c r="D30" s="10">
        <v>0</v>
      </c>
      <c r="E30" s="12" t="s">
        <v>0</v>
      </c>
      <c r="F30" s="12" t="s">
        <v>52</v>
      </c>
      <c r="G30" s="12"/>
      <c r="H30" s="55">
        <v>2988090.34</v>
      </c>
      <c r="I30" s="52">
        <v>810000</v>
      </c>
      <c r="J30" s="52">
        <v>0</v>
      </c>
    </row>
    <row r="31" spans="1:10" ht="31.5" customHeight="1" outlineLevel="4" x14ac:dyDescent="0.25">
      <c r="A31" s="9" t="s">
        <v>5</v>
      </c>
      <c r="B31" s="10">
        <v>1</v>
      </c>
      <c r="C31" s="11">
        <v>0</v>
      </c>
      <c r="D31" s="10">
        <v>0</v>
      </c>
      <c r="E31" s="12" t="s">
        <v>0</v>
      </c>
      <c r="F31" s="12" t="s">
        <v>52</v>
      </c>
      <c r="G31" s="12" t="s">
        <v>6</v>
      </c>
      <c r="H31" s="55">
        <v>2988090.34</v>
      </c>
      <c r="I31" s="52">
        <v>810000</v>
      </c>
      <c r="J31" s="52">
        <v>0</v>
      </c>
    </row>
    <row r="32" spans="1:10" ht="51.75" customHeight="1" outlineLevel="5" x14ac:dyDescent="0.25">
      <c r="A32" s="9" t="s">
        <v>7</v>
      </c>
      <c r="B32" s="10">
        <v>1</v>
      </c>
      <c r="C32" s="11">
        <v>0</v>
      </c>
      <c r="D32" s="10">
        <v>0</v>
      </c>
      <c r="E32" s="12" t="s">
        <v>0</v>
      </c>
      <c r="F32" s="12" t="s">
        <v>52</v>
      </c>
      <c r="G32" s="12" t="s">
        <v>8</v>
      </c>
      <c r="H32" s="55">
        <v>2988090.34</v>
      </c>
      <c r="I32" s="52">
        <v>810000</v>
      </c>
      <c r="J32" s="52">
        <v>0</v>
      </c>
    </row>
    <row r="33" spans="1:10" ht="50.25" customHeight="1" outlineLevel="3" x14ac:dyDescent="0.25">
      <c r="A33" s="9" t="s">
        <v>16</v>
      </c>
      <c r="B33" s="10">
        <v>1</v>
      </c>
      <c r="C33" s="11">
        <v>4</v>
      </c>
      <c r="D33" s="10">
        <v>0</v>
      </c>
      <c r="E33" s="12" t="s">
        <v>0</v>
      </c>
      <c r="F33" s="12" t="s">
        <v>53</v>
      </c>
      <c r="G33" s="12"/>
      <c r="H33" s="55">
        <v>32298193.23</v>
      </c>
      <c r="I33" s="56">
        <v>0</v>
      </c>
      <c r="J33" s="52">
        <v>0</v>
      </c>
    </row>
    <row r="34" spans="1:10" ht="32.25" customHeight="1" outlineLevel="4" x14ac:dyDescent="0.25">
      <c r="A34" s="9" t="s">
        <v>5</v>
      </c>
      <c r="B34" s="10">
        <v>1</v>
      </c>
      <c r="C34" s="11">
        <v>4</v>
      </c>
      <c r="D34" s="10">
        <v>0</v>
      </c>
      <c r="E34" s="12" t="s">
        <v>0</v>
      </c>
      <c r="F34" s="12" t="s">
        <v>53</v>
      </c>
      <c r="G34" s="12" t="s">
        <v>6</v>
      </c>
      <c r="H34" s="55">
        <v>32298193.23</v>
      </c>
      <c r="I34" s="56">
        <v>0</v>
      </c>
      <c r="J34" s="52">
        <v>0</v>
      </c>
    </row>
    <row r="35" spans="1:10" ht="46.5" customHeight="1" outlineLevel="5" x14ac:dyDescent="0.25">
      <c r="A35" s="9" t="s">
        <v>7</v>
      </c>
      <c r="B35" s="10">
        <v>1</v>
      </c>
      <c r="C35" s="11">
        <v>4</v>
      </c>
      <c r="D35" s="10">
        <v>0</v>
      </c>
      <c r="E35" s="12" t="s">
        <v>0</v>
      </c>
      <c r="F35" s="12" t="s">
        <v>53</v>
      </c>
      <c r="G35" s="12" t="s">
        <v>8</v>
      </c>
      <c r="H35" s="55">
        <v>32298193.23</v>
      </c>
      <c r="I35" s="56">
        <v>0</v>
      </c>
      <c r="J35" s="52">
        <v>0</v>
      </c>
    </row>
    <row r="36" spans="1:10" ht="84" customHeight="1" outlineLevel="5" x14ac:dyDescent="0.25">
      <c r="A36" s="9" t="s">
        <v>102</v>
      </c>
      <c r="B36" s="10">
        <v>1</v>
      </c>
      <c r="C36" s="11">
        <v>0</v>
      </c>
      <c r="D36" s="10">
        <v>0</v>
      </c>
      <c r="E36" s="12" t="s">
        <v>0</v>
      </c>
      <c r="F36" s="12" t="s">
        <v>103</v>
      </c>
      <c r="G36" s="12"/>
      <c r="H36" s="55">
        <v>20000</v>
      </c>
      <c r="I36" s="52">
        <v>0</v>
      </c>
      <c r="J36" s="52">
        <v>0</v>
      </c>
    </row>
    <row r="37" spans="1:10" ht="17.25" customHeight="1" outlineLevel="5" x14ac:dyDescent="0.25">
      <c r="A37" s="9" t="s">
        <v>104</v>
      </c>
      <c r="B37" s="10">
        <v>1</v>
      </c>
      <c r="C37" s="11">
        <v>0</v>
      </c>
      <c r="D37" s="10">
        <v>0</v>
      </c>
      <c r="E37" s="12" t="s">
        <v>0</v>
      </c>
      <c r="F37" s="12" t="s">
        <v>103</v>
      </c>
      <c r="G37" s="12" t="s">
        <v>6</v>
      </c>
      <c r="H37" s="55">
        <v>20000</v>
      </c>
      <c r="I37" s="52">
        <v>0</v>
      </c>
      <c r="J37" s="52">
        <v>0</v>
      </c>
    </row>
    <row r="38" spans="1:10" ht="20.25" customHeight="1" outlineLevel="5" x14ac:dyDescent="0.25">
      <c r="A38" s="9" t="s">
        <v>105</v>
      </c>
      <c r="B38" s="10">
        <v>1</v>
      </c>
      <c r="C38" s="11">
        <v>0</v>
      </c>
      <c r="D38" s="10">
        <v>0</v>
      </c>
      <c r="E38" s="12" t="s">
        <v>0</v>
      </c>
      <c r="F38" s="12" t="s">
        <v>103</v>
      </c>
      <c r="G38" s="12" t="s">
        <v>8</v>
      </c>
      <c r="H38" s="55">
        <v>20000</v>
      </c>
      <c r="I38" s="52">
        <v>0</v>
      </c>
      <c r="J38" s="52">
        <v>0</v>
      </c>
    </row>
    <row r="39" spans="1:10" ht="54" customHeight="1" outlineLevel="4" x14ac:dyDescent="0.25">
      <c r="A39" s="9" t="s">
        <v>17</v>
      </c>
      <c r="B39" s="10">
        <v>1</v>
      </c>
      <c r="C39" s="11">
        <v>0</v>
      </c>
      <c r="D39" s="10">
        <v>0</v>
      </c>
      <c r="E39" s="12" t="s">
        <v>0</v>
      </c>
      <c r="F39" s="12" t="s">
        <v>65</v>
      </c>
      <c r="G39" s="12"/>
      <c r="H39" s="55">
        <v>125052.62</v>
      </c>
      <c r="I39" s="52">
        <v>0</v>
      </c>
      <c r="J39" s="52">
        <v>0</v>
      </c>
    </row>
    <row r="40" spans="1:10" ht="33.75" customHeight="1" outlineLevel="5" x14ac:dyDescent="0.25">
      <c r="A40" s="9" t="s">
        <v>5</v>
      </c>
      <c r="B40" s="10">
        <v>1</v>
      </c>
      <c r="C40" s="11">
        <v>0</v>
      </c>
      <c r="D40" s="10">
        <v>0</v>
      </c>
      <c r="E40" s="12" t="s">
        <v>0</v>
      </c>
      <c r="F40" s="12" t="s">
        <v>65</v>
      </c>
      <c r="G40" s="12" t="s">
        <v>6</v>
      </c>
      <c r="H40" s="55">
        <v>125052.62</v>
      </c>
      <c r="I40" s="52">
        <v>0</v>
      </c>
      <c r="J40" s="52">
        <v>0</v>
      </c>
    </row>
    <row r="41" spans="1:10" ht="50.25" customHeight="1" outlineLevel="3" x14ac:dyDescent="0.25">
      <c r="A41" s="9" t="s">
        <v>7</v>
      </c>
      <c r="B41" s="10">
        <v>1</v>
      </c>
      <c r="C41" s="11">
        <v>0</v>
      </c>
      <c r="D41" s="10">
        <v>0</v>
      </c>
      <c r="E41" s="12" t="s">
        <v>0</v>
      </c>
      <c r="F41" s="12" t="s">
        <v>65</v>
      </c>
      <c r="G41" s="12" t="s">
        <v>8</v>
      </c>
      <c r="H41" s="55">
        <v>125052.62</v>
      </c>
      <c r="I41" s="52">
        <v>0</v>
      </c>
      <c r="J41" s="52">
        <v>0</v>
      </c>
    </row>
    <row r="42" spans="1:10" ht="34.5" customHeight="1" outlineLevel="4" x14ac:dyDescent="0.25">
      <c r="A42" s="9" t="s">
        <v>18</v>
      </c>
      <c r="B42" s="10">
        <v>1</v>
      </c>
      <c r="C42" s="11">
        <v>0</v>
      </c>
      <c r="D42" s="10">
        <v>0</v>
      </c>
      <c r="E42" s="12" t="s">
        <v>0</v>
      </c>
      <c r="F42" s="12" t="s">
        <v>54</v>
      </c>
      <c r="G42" s="12"/>
      <c r="H42" s="55">
        <v>21793.69</v>
      </c>
      <c r="I42" s="52">
        <v>0</v>
      </c>
      <c r="J42" s="52">
        <v>0</v>
      </c>
    </row>
    <row r="43" spans="1:10" ht="29.25" customHeight="1" outlineLevel="5" x14ac:dyDescent="0.25">
      <c r="A43" s="9" t="s">
        <v>5</v>
      </c>
      <c r="B43" s="10">
        <v>1</v>
      </c>
      <c r="C43" s="11">
        <v>0</v>
      </c>
      <c r="D43" s="10">
        <v>0</v>
      </c>
      <c r="E43" s="12" t="s">
        <v>0</v>
      </c>
      <c r="F43" s="12" t="s">
        <v>54</v>
      </c>
      <c r="G43" s="12" t="s">
        <v>6</v>
      </c>
      <c r="H43" s="55">
        <v>21793.69</v>
      </c>
      <c r="I43" s="52">
        <v>0</v>
      </c>
      <c r="J43" s="52">
        <v>0</v>
      </c>
    </row>
    <row r="44" spans="1:10" ht="51.75" customHeight="1" outlineLevel="3" x14ac:dyDescent="0.25">
      <c r="A44" s="9" t="s">
        <v>7</v>
      </c>
      <c r="B44" s="10">
        <v>1</v>
      </c>
      <c r="C44" s="11">
        <v>0</v>
      </c>
      <c r="D44" s="10">
        <v>0</v>
      </c>
      <c r="E44" s="12" t="s">
        <v>0</v>
      </c>
      <c r="F44" s="12" t="s">
        <v>54</v>
      </c>
      <c r="G44" s="12" t="s">
        <v>8</v>
      </c>
      <c r="H44" s="55">
        <v>21793.69</v>
      </c>
      <c r="I44" s="52">
        <v>0</v>
      </c>
      <c r="J44" s="52">
        <v>0</v>
      </c>
    </row>
    <row r="45" spans="1:10" ht="48" customHeight="1" outlineLevel="4" x14ac:dyDescent="0.25">
      <c r="A45" s="9" t="s">
        <v>19</v>
      </c>
      <c r="B45" s="10">
        <v>1</v>
      </c>
      <c r="C45" s="11">
        <v>0</v>
      </c>
      <c r="D45" s="10">
        <v>0</v>
      </c>
      <c r="E45" s="12" t="s">
        <v>0</v>
      </c>
      <c r="F45" s="12" t="s">
        <v>55</v>
      </c>
      <c r="G45" s="12"/>
      <c r="H45" s="55">
        <v>0</v>
      </c>
      <c r="I45" s="52">
        <v>0</v>
      </c>
      <c r="J45" s="52">
        <v>0</v>
      </c>
    </row>
    <row r="46" spans="1:10" ht="48.75" customHeight="1" outlineLevel="5" x14ac:dyDescent="0.25">
      <c r="A46" s="9" t="s">
        <v>20</v>
      </c>
      <c r="B46" s="10">
        <v>1</v>
      </c>
      <c r="C46" s="11">
        <v>0</v>
      </c>
      <c r="D46" s="10">
        <v>0</v>
      </c>
      <c r="E46" s="12" t="s">
        <v>0</v>
      </c>
      <c r="F46" s="12" t="s">
        <v>55</v>
      </c>
      <c r="G46" s="12" t="s">
        <v>6</v>
      </c>
      <c r="H46" s="55">
        <v>0</v>
      </c>
      <c r="I46" s="52">
        <v>0</v>
      </c>
      <c r="J46" s="52">
        <v>0</v>
      </c>
    </row>
    <row r="47" spans="1:10" ht="55.5" customHeight="1" outlineLevel="3" x14ac:dyDescent="0.25">
      <c r="A47" s="9" t="s">
        <v>22</v>
      </c>
      <c r="B47" s="10">
        <v>1</v>
      </c>
      <c r="C47" s="11">
        <v>0</v>
      </c>
      <c r="D47" s="10">
        <v>0</v>
      </c>
      <c r="E47" s="12" t="s">
        <v>0</v>
      </c>
      <c r="F47" s="12" t="s">
        <v>55</v>
      </c>
      <c r="G47" s="12" t="s">
        <v>8</v>
      </c>
      <c r="H47" s="55">
        <v>0</v>
      </c>
      <c r="I47" s="52">
        <v>0</v>
      </c>
      <c r="J47" s="52">
        <v>0</v>
      </c>
    </row>
    <row r="48" spans="1:10" ht="33.75" customHeight="1" outlineLevel="5" x14ac:dyDescent="0.25">
      <c r="A48" s="9" t="s">
        <v>23</v>
      </c>
      <c r="B48" s="10">
        <v>1</v>
      </c>
      <c r="C48" s="11">
        <v>0</v>
      </c>
      <c r="D48" s="10">
        <v>0</v>
      </c>
      <c r="E48" s="12" t="s">
        <v>0</v>
      </c>
      <c r="F48" s="12" t="s">
        <v>56</v>
      </c>
      <c r="G48" s="12"/>
      <c r="H48" s="55">
        <v>814092</v>
      </c>
      <c r="I48" s="52">
        <v>0</v>
      </c>
      <c r="J48" s="52">
        <v>0</v>
      </c>
    </row>
    <row r="49" spans="1:10" ht="41.25" customHeight="1" outlineLevel="5" x14ac:dyDescent="0.25">
      <c r="A49" s="9" t="s">
        <v>5</v>
      </c>
      <c r="B49" s="10">
        <v>1</v>
      </c>
      <c r="C49" s="11">
        <v>0</v>
      </c>
      <c r="D49" s="10">
        <v>0</v>
      </c>
      <c r="E49" s="12" t="s">
        <v>0</v>
      </c>
      <c r="F49" s="12" t="s">
        <v>56</v>
      </c>
      <c r="G49" s="12" t="s">
        <v>6</v>
      </c>
      <c r="H49" s="55">
        <v>814092</v>
      </c>
      <c r="I49" s="52">
        <v>0</v>
      </c>
      <c r="J49" s="52">
        <v>0</v>
      </c>
    </row>
    <row r="50" spans="1:10" ht="51.75" customHeight="1" outlineLevel="2" x14ac:dyDescent="0.25">
      <c r="A50" s="9" t="s">
        <v>7</v>
      </c>
      <c r="B50" s="10">
        <v>1</v>
      </c>
      <c r="C50" s="11">
        <v>0</v>
      </c>
      <c r="D50" s="10">
        <v>0</v>
      </c>
      <c r="E50" s="12" t="s">
        <v>0</v>
      </c>
      <c r="F50" s="12" t="s">
        <v>56</v>
      </c>
      <c r="G50" s="12" t="s">
        <v>8</v>
      </c>
      <c r="H50" s="55">
        <v>814092</v>
      </c>
      <c r="I50" s="52">
        <v>0</v>
      </c>
      <c r="J50" s="52">
        <v>0</v>
      </c>
    </row>
    <row r="51" spans="1:10" ht="38.25" customHeight="1" outlineLevel="3" x14ac:dyDescent="0.25">
      <c r="A51" s="9" t="s">
        <v>24</v>
      </c>
      <c r="B51" s="10">
        <v>1</v>
      </c>
      <c r="C51" s="11">
        <v>0</v>
      </c>
      <c r="D51" s="10">
        <v>0</v>
      </c>
      <c r="E51" s="12" t="s">
        <v>0</v>
      </c>
      <c r="F51" s="12" t="s">
        <v>57</v>
      </c>
      <c r="G51" s="12"/>
      <c r="H51" s="55">
        <v>1418546</v>
      </c>
      <c r="I51" s="52">
        <v>0</v>
      </c>
      <c r="J51" s="52">
        <v>0</v>
      </c>
    </row>
    <row r="52" spans="1:10" ht="21" customHeight="1" outlineLevel="4" x14ac:dyDescent="0.25">
      <c r="A52" s="9" t="s">
        <v>9</v>
      </c>
      <c r="B52" s="10">
        <v>1</v>
      </c>
      <c r="C52" s="11">
        <v>0</v>
      </c>
      <c r="D52" s="10">
        <v>0</v>
      </c>
      <c r="E52" s="12" t="s">
        <v>0</v>
      </c>
      <c r="F52" s="12" t="s">
        <v>57</v>
      </c>
      <c r="G52" s="12" t="s">
        <v>10</v>
      </c>
      <c r="H52" s="55">
        <v>1418546</v>
      </c>
      <c r="I52" s="52">
        <v>0</v>
      </c>
      <c r="J52" s="52">
        <v>0</v>
      </c>
    </row>
    <row r="53" spans="1:10" ht="78.75" customHeight="1" outlineLevel="5" x14ac:dyDescent="0.25">
      <c r="A53" s="28" t="s">
        <v>25</v>
      </c>
      <c r="B53" s="10">
        <v>1</v>
      </c>
      <c r="C53" s="11">
        <v>0</v>
      </c>
      <c r="D53" s="10">
        <v>0</v>
      </c>
      <c r="E53" s="12" t="s">
        <v>0</v>
      </c>
      <c r="F53" s="12" t="s">
        <v>57</v>
      </c>
      <c r="G53" s="12" t="s">
        <v>26</v>
      </c>
      <c r="H53" s="55">
        <v>1418546</v>
      </c>
      <c r="I53" s="52">
        <v>0</v>
      </c>
      <c r="J53" s="52">
        <v>0</v>
      </c>
    </row>
    <row r="54" spans="1:10" ht="45.75" customHeight="1" outlineLevel="5" x14ac:dyDescent="0.25">
      <c r="A54" s="18" t="s">
        <v>99</v>
      </c>
      <c r="B54" s="39">
        <v>1</v>
      </c>
      <c r="C54" s="40">
        <v>1</v>
      </c>
      <c r="D54" s="29" t="s">
        <v>89</v>
      </c>
      <c r="E54" s="30" t="s">
        <v>0</v>
      </c>
      <c r="F54" s="30" t="s">
        <v>88</v>
      </c>
      <c r="G54" s="30"/>
      <c r="H54" s="57">
        <v>18376693.620000001</v>
      </c>
      <c r="I54" s="52">
        <v>0</v>
      </c>
      <c r="J54" s="52">
        <v>0</v>
      </c>
    </row>
    <row r="55" spans="1:10" ht="41.25" customHeight="1" outlineLevel="5" x14ac:dyDescent="0.25">
      <c r="A55" s="18" t="s">
        <v>68</v>
      </c>
      <c r="B55" s="16">
        <v>1</v>
      </c>
      <c r="C55" s="11">
        <v>1</v>
      </c>
      <c r="D55" s="29" t="s">
        <v>89</v>
      </c>
      <c r="E55" s="30" t="s">
        <v>0</v>
      </c>
      <c r="F55" s="30" t="s">
        <v>88</v>
      </c>
      <c r="G55" s="30" t="s">
        <v>100</v>
      </c>
      <c r="H55" s="55">
        <v>18376693.620000001</v>
      </c>
      <c r="I55" s="52">
        <v>0</v>
      </c>
      <c r="J55" s="52">
        <v>0</v>
      </c>
    </row>
    <row r="56" spans="1:10" ht="48" customHeight="1" outlineLevel="5" x14ac:dyDescent="0.25">
      <c r="A56" s="18" t="s">
        <v>7</v>
      </c>
      <c r="B56" s="16">
        <v>1</v>
      </c>
      <c r="C56" s="11">
        <v>1</v>
      </c>
      <c r="D56" s="29" t="s">
        <v>89</v>
      </c>
      <c r="E56" s="30" t="s">
        <v>0</v>
      </c>
      <c r="F56" s="30" t="s">
        <v>88</v>
      </c>
      <c r="G56" s="30" t="s">
        <v>101</v>
      </c>
      <c r="H56" s="55">
        <v>18376693.620000001</v>
      </c>
      <c r="I56" s="52">
        <v>0</v>
      </c>
      <c r="J56" s="52">
        <v>0</v>
      </c>
    </row>
    <row r="57" spans="1:10" ht="32.25" customHeight="1" outlineLevel="3" x14ac:dyDescent="0.25">
      <c r="A57" s="27" t="s">
        <v>27</v>
      </c>
      <c r="B57" s="10">
        <v>1</v>
      </c>
      <c r="C57" s="11">
        <v>0</v>
      </c>
      <c r="D57" s="10">
        <v>0</v>
      </c>
      <c r="E57" s="12" t="s">
        <v>0</v>
      </c>
      <c r="F57" s="12" t="s">
        <v>58</v>
      </c>
      <c r="G57" s="12"/>
      <c r="H57" s="55">
        <v>3490944.66</v>
      </c>
      <c r="I57" s="52">
        <v>758000</v>
      </c>
      <c r="J57" s="52">
        <v>0</v>
      </c>
    </row>
    <row r="58" spans="1:10" ht="30" customHeight="1" outlineLevel="4" x14ac:dyDescent="0.25">
      <c r="A58" s="9" t="s">
        <v>5</v>
      </c>
      <c r="B58" s="10">
        <v>1</v>
      </c>
      <c r="C58" s="11">
        <v>0</v>
      </c>
      <c r="D58" s="10">
        <v>0</v>
      </c>
      <c r="E58" s="12" t="s">
        <v>0</v>
      </c>
      <c r="F58" s="12" t="s">
        <v>58</v>
      </c>
      <c r="G58" s="12" t="s">
        <v>6</v>
      </c>
      <c r="H58" s="55">
        <v>3490944.66</v>
      </c>
      <c r="I58" s="52">
        <v>758000</v>
      </c>
      <c r="J58" s="52">
        <v>0</v>
      </c>
    </row>
    <row r="59" spans="1:10" ht="48.75" customHeight="1" outlineLevel="5" x14ac:dyDescent="0.25">
      <c r="A59" s="9" t="s">
        <v>7</v>
      </c>
      <c r="B59" s="10">
        <v>1</v>
      </c>
      <c r="C59" s="11">
        <v>0</v>
      </c>
      <c r="D59" s="10">
        <v>0</v>
      </c>
      <c r="E59" s="12" t="s">
        <v>0</v>
      </c>
      <c r="F59" s="12" t="s">
        <v>58</v>
      </c>
      <c r="G59" s="12" t="s">
        <v>8</v>
      </c>
      <c r="H59" s="55">
        <v>3490944.66</v>
      </c>
      <c r="I59" s="52">
        <v>758000</v>
      </c>
      <c r="J59" s="52">
        <v>0</v>
      </c>
    </row>
    <row r="60" spans="1:10" ht="19.5" customHeight="1" outlineLevel="3" x14ac:dyDescent="0.25">
      <c r="A60" s="9" t="s">
        <v>28</v>
      </c>
      <c r="B60" s="10">
        <v>1</v>
      </c>
      <c r="C60" s="11">
        <v>0</v>
      </c>
      <c r="D60" s="10">
        <v>0</v>
      </c>
      <c r="E60" s="12" t="s">
        <v>0</v>
      </c>
      <c r="F60" s="12" t="s">
        <v>59</v>
      </c>
      <c r="G60" s="12"/>
      <c r="H60" s="55">
        <v>20000</v>
      </c>
      <c r="I60" s="52">
        <v>0</v>
      </c>
      <c r="J60" s="52">
        <v>0</v>
      </c>
    </row>
    <row r="61" spans="1:10" ht="32.25" customHeight="1" outlineLevel="4" x14ac:dyDescent="0.25">
      <c r="A61" s="9" t="s">
        <v>5</v>
      </c>
      <c r="B61" s="10">
        <v>1</v>
      </c>
      <c r="C61" s="11">
        <v>0</v>
      </c>
      <c r="D61" s="10">
        <v>0</v>
      </c>
      <c r="E61" s="12" t="s">
        <v>0</v>
      </c>
      <c r="F61" s="12" t="s">
        <v>59</v>
      </c>
      <c r="G61" s="12" t="s">
        <v>6</v>
      </c>
      <c r="H61" s="55">
        <v>20000</v>
      </c>
      <c r="I61" s="52">
        <v>0</v>
      </c>
      <c r="J61" s="52">
        <v>0</v>
      </c>
    </row>
    <row r="62" spans="1:10" ht="51" customHeight="1" outlineLevel="5" x14ac:dyDescent="0.25">
      <c r="A62" s="9" t="s">
        <v>7</v>
      </c>
      <c r="B62" s="10">
        <v>1</v>
      </c>
      <c r="C62" s="11">
        <v>0</v>
      </c>
      <c r="D62" s="10">
        <v>0</v>
      </c>
      <c r="E62" s="12" t="s">
        <v>0</v>
      </c>
      <c r="F62" s="12" t="s">
        <v>59</v>
      </c>
      <c r="G62" s="12" t="s">
        <v>8</v>
      </c>
      <c r="H62" s="55">
        <v>20000</v>
      </c>
      <c r="I62" s="52">
        <v>0</v>
      </c>
      <c r="J62" s="52">
        <v>0</v>
      </c>
    </row>
    <row r="63" spans="1:10" ht="36" customHeight="1" outlineLevel="3" x14ac:dyDescent="0.25">
      <c r="A63" s="9" t="s">
        <v>29</v>
      </c>
      <c r="B63" s="10">
        <v>1</v>
      </c>
      <c r="C63" s="11">
        <v>0</v>
      </c>
      <c r="D63" s="10">
        <v>0</v>
      </c>
      <c r="E63" s="12" t="s">
        <v>0</v>
      </c>
      <c r="F63" s="12" t="s">
        <v>60</v>
      </c>
      <c r="G63" s="12"/>
      <c r="H63" s="55">
        <v>710000</v>
      </c>
      <c r="I63" s="52">
        <v>0</v>
      </c>
      <c r="J63" s="52">
        <v>0</v>
      </c>
    </row>
    <row r="64" spans="1:10" ht="34.5" customHeight="1" outlineLevel="4" x14ac:dyDescent="0.25">
      <c r="A64" s="9" t="s">
        <v>5</v>
      </c>
      <c r="B64" s="10">
        <v>1</v>
      </c>
      <c r="C64" s="11">
        <v>0</v>
      </c>
      <c r="D64" s="10">
        <v>0</v>
      </c>
      <c r="E64" s="12" t="s">
        <v>0</v>
      </c>
      <c r="F64" s="12" t="s">
        <v>60</v>
      </c>
      <c r="G64" s="12" t="s">
        <v>6</v>
      </c>
      <c r="H64" s="55">
        <v>710000</v>
      </c>
      <c r="I64" s="52">
        <v>0</v>
      </c>
      <c r="J64" s="52">
        <v>0</v>
      </c>
    </row>
    <row r="65" spans="1:10" ht="50.25" customHeight="1" outlineLevel="5" x14ac:dyDescent="0.25">
      <c r="A65" s="9" t="s">
        <v>7</v>
      </c>
      <c r="B65" s="10">
        <v>1</v>
      </c>
      <c r="C65" s="11">
        <v>0</v>
      </c>
      <c r="D65" s="10">
        <v>0</v>
      </c>
      <c r="E65" s="12" t="s">
        <v>0</v>
      </c>
      <c r="F65" s="12" t="s">
        <v>60</v>
      </c>
      <c r="G65" s="12" t="s">
        <v>8</v>
      </c>
      <c r="H65" s="55">
        <v>710000</v>
      </c>
      <c r="I65" s="52">
        <v>0</v>
      </c>
      <c r="J65" s="52">
        <v>0</v>
      </c>
    </row>
    <row r="66" spans="1:10" ht="14.25" customHeight="1" outlineLevel="2" x14ac:dyDescent="0.25">
      <c r="A66" s="9" t="s">
        <v>30</v>
      </c>
      <c r="B66" s="10">
        <v>1</v>
      </c>
      <c r="C66" s="11">
        <v>0</v>
      </c>
      <c r="D66" s="10">
        <v>0</v>
      </c>
      <c r="E66" s="12" t="s">
        <v>0</v>
      </c>
      <c r="F66" s="12" t="s">
        <v>61</v>
      </c>
      <c r="G66" s="12"/>
      <c r="H66" s="58">
        <v>8861107.6099999994</v>
      </c>
      <c r="I66" s="52">
        <v>0</v>
      </c>
      <c r="J66" s="52">
        <v>0</v>
      </c>
    </row>
    <row r="67" spans="1:10" ht="38.25" customHeight="1" outlineLevel="3" x14ac:dyDescent="0.25">
      <c r="A67" s="9" t="s">
        <v>5</v>
      </c>
      <c r="B67" s="10">
        <v>1</v>
      </c>
      <c r="C67" s="11">
        <v>0</v>
      </c>
      <c r="D67" s="10">
        <v>0</v>
      </c>
      <c r="E67" s="12" t="s">
        <v>0</v>
      </c>
      <c r="F67" s="12" t="s">
        <v>61</v>
      </c>
      <c r="G67" s="12" t="s">
        <v>6</v>
      </c>
      <c r="H67" s="58">
        <v>8861107.6099999994</v>
      </c>
      <c r="I67" s="52">
        <v>0</v>
      </c>
      <c r="J67" s="52">
        <v>0</v>
      </c>
    </row>
    <row r="68" spans="1:10" ht="50.25" customHeight="1" outlineLevel="4" x14ac:dyDescent="0.25">
      <c r="A68" s="9" t="s">
        <v>7</v>
      </c>
      <c r="B68" s="10">
        <v>1</v>
      </c>
      <c r="C68" s="11">
        <v>0</v>
      </c>
      <c r="D68" s="10">
        <v>0</v>
      </c>
      <c r="E68" s="12" t="s">
        <v>0</v>
      </c>
      <c r="F68" s="12" t="s">
        <v>61</v>
      </c>
      <c r="G68" s="12" t="s">
        <v>8</v>
      </c>
      <c r="H68" s="58">
        <v>8861107.6099999994</v>
      </c>
      <c r="I68" s="52">
        <v>0</v>
      </c>
      <c r="J68" s="52">
        <v>0</v>
      </c>
    </row>
    <row r="69" spans="1:10" ht="42.75" hidden="1" customHeight="1" outlineLevel="4" x14ac:dyDescent="0.25">
      <c r="A69" s="9"/>
      <c r="B69" s="10"/>
      <c r="C69" s="11"/>
      <c r="D69" s="10"/>
      <c r="E69" s="12"/>
      <c r="F69" s="12"/>
      <c r="G69" s="12"/>
      <c r="H69" s="54"/>
      <c r="I69" s="52">
        <v>0</v>
      </c>
      <c r="J69" s="52">
        <v>0</v>
      </c>
    </row>
    <row r="70" spans="1:10" ht="42.75" hidden="1" customHeight="1" outlineLevel="4" x14ac:dyDescent="0.25">
      <c r="A70" s="9"/>
      <c r="B70" s="10"/>
      <c r="C70" s="11"/>
      <c r="D70" s="10"/>
      <c r="E70" s="12"/>
      <c r="F70" s="12"/>
      <c r="G70" s="12"/>
      <c r="H70" s="55"/>
      <c r="I70" s="52">
        <v>0</v>
      </c>
      <c r="J70" s="52">
        <v>0</v>
      </c>
    </row>
    <row r="71" spans="1:10" ht="36.75" hidden="1" customHeight="1" outlineLevel="4" x14ac:dyDescent="0.25">
      <c r="A71" s="9"/>
      <c r="B71" s="10"/>
      <c r="C71" s="11"/>
      <c r="D71" s="10"/>
      <c r="E71" s="12"/>
      <c r="F71" s="12"/>
      <c r="G71" s="12"/>
      <c r="H71" s="55"/>
      <c r="I71" s="52">
        <v>0</v>
      </c>
      <c r="J71" s="52">
        <v>0</v>
      </c>
    </row>
    <row r="72" spans="1:10" ht="107.25" customHeight="1" outlineLevel="4" x14ac:dyDescent="0.25">
      <c r="A72" s="13" t="s">
        <v>70</v>
      </c>
      <c r="B72" s="10">
        <v>1</v>
      </c>
      <c r="C72" s="11">
        <v>0</v>
      </c>
      <c r="D72" s="10">
        <v>0</v>
      </c>
      <c r="E72" s="12" t="s">
        <v>0</v>
      </c>
      <c r="F72" s="12" t="s">
        <v>71</v>
      </c>
      <c r="G72" s="12"/>
      <c r="H72" s="55">
        <v>15000</v>
      </c>
      <c r="I72" s="52">
        <v>0</v>
      </c>
      <c r="J72" s="52">
        <v>0</v>
      </c>
    </row>
    <row r="73" spans="1:10" ht="16.5" customHeight="1" outlineLevel="4" x14ac:dyDescent="0.25">
      <c r="A73" s="13" t="s">
        <v>1</v>
      </c>
      <c r="B73" s="10">
        <v>1</v>
      </c>
      <c r="C73" s="11">
        <v>0</v>
      </c>
      <c r="D73" s="10">
        <v>0</v>
      </c>
      <c r="E73" s="12" t="s">
        <v>0</v>
      </c>
      <c r="F73" s="12" t="s">
        <v>71</v>
      </c>
      <c r="G73" s="12" t="s">
        <v>2</v>
      </c>
      <c r="H73" s="55">
        <v>15000</v>
      </c>
      <c r="I73" s="52">
        <v>0</v>
      </c>
      <c r="J73" s="52">
        <v>0</v>
      </c>
    </row>
    <row r="74" spans="1:10" ht="16.5" customHeight="1" outlineLevel="4" x14ac:dyDescent="0.25">
      <c r="A74" s="13" t="s">
        <v>3</v>
      </c>
      <c r="B74" s="10">
        <v>1</v>
      </c>
      <c r="C74" s="11">
        <v>0</v>
      </c>
      <c r="D74" s="10">
        <v>0</v>
      </c>
      <c r="E74" s="12" t="s">
        <v>0</v>
      </c>
      <c r="F74" s="12" t="s">
        <v>71</v>
      </c>
      <c r="G74" s="12" t="s">
        <v>4</v>
      </c>
      <c r="H74" s="55">
        <v>15000</v>
      </c>
      <c r="I74" s="52">
        <v>0</v>
      </c>
      <c r="J74" s="52">
        <v>0</v>
      </c>
    </row>
    <row r="75" spans="1:10" ht="115.5" customHeight="1" outlineLevel="4" x14ac:dyDescent="0.25">
      <c r="A75" s="9" t="s">
        <v>33</v>
      </c>
      <c r="B75" s="10">
        <v>1</v>
      </c>
      <c r="C75" s="11">
        <v>0</v>
      </c>
      <c r="D75" s="10">
        <v>0</v>
      </c>
      <c r="E75" s="12" t="s">
        <v>0</v>
      </c>
      <c r="F75" s="12" t="s">
        <v>62</v>
      </c>
      <c r="G75" s="12"/>
      <c r="H75" s="55">
        <v>7500000</v>
      </c>
      <c r="I75" s="52">
        <v>0</v>
      </c>
      <c r="J75" s="52">
        <v>0</v>
      </c>
    </row>
    <row r="76" spans="1:10" ht="15" customHeight="1" outlineLevel="4" x14ac:dyDescent="0.25">
      <c r="A76" s="9" t="s">
        <v>1</v>
      </c>
      <c r="B76" s="10">
        <v>1</v>
      </c>
      <c r="C76" s="11">
        <v>0</v>
      </c>
      <c r="D76" s="10">
        <v>0</v>
      </c>
      <c r="E76" s="12" t="s">
        <v>0</v>
      </c>
      <c r="F76" s="12" t="s">
        <v>62</v>
      </c>
      <c r="G76" s="12" t="s">
        <v>2</v>
      </c>
      <c r="H76" s="55">
        <v>7500000</v>
      </c>
      <c r="I76" s="52">
        <v>0</v>
      </c>
      <c r="J76" s="52">
        <v>0</v>
      </c>
    </row>
    <row r="77" spans="1:10" ht="23.25" customHeight="1" outlineLevel="4" x14ac:dyDescent="0.25">
      <c r="A77" s="9" t="s">
        <v>3</v>
      </c>
      <c r="B77" s="10">
        <v>1</v>
      </c>
      <c r="C77" s="11">
        <v>0</v>
      </c>
      <c r="D77" s="10">
        <v>0</v>
      </c>
      <c r="E77" s="12" t="s">
        <v>0</v>
      </c>
      <c r="F77" s="12" t="s">
        <v>62</v>
      </c>
      <c r="G77" s="12" t="s">
        <v>4</v>
      </c>
      <c r="H77" s="55">
        <v>7500000</v>
      </c>
      <c r="I77" s="52">
        <v>0</v>
      </c>
      <c r="J77" s="52">
        <v>0</v>
      </c>
    </row>
    <row r="78" spans="1:10" ht="66.75" customHeight="1" outlineLevel="4" x14ac:dyDescent="0.25">
      <c r="A78" s="9" t="s">
        <v>20</v>
      </c>
      <c r="B78" s="10">
        <v>1</v>
      </c>
      <c r="C78" s="11">
        <v>0</v>
      </c>
      <c r="D78" s="10">
        <v>0</v>
      </c>
      <c r="E78" s="12" t="s">
        <v>0</v>
      </c>
      <c r="F78" s="12" t="s">
        <v>62</v>
      </c>
      <c r="G78" s="12" t="s">
        <v>21</v>
      </c>
      <c r="H78" s="55">
        <v>0</v>
      </c>
      <c r="I78" s="52">
        <v>0</v>
      </c>
      <c r="J78" s="52">
        <v>0</v>
      </c>
    </row>
    <row r="79" spans="1:10" ht="21" customHeight="1" outlineLevel="4" x14ac:dyDescent="0.25">
      <c r="A79" s="9" t="s">
        <v>31</v>
      </c>
      <c r="B79" s="10">
        <v>1</v>
      </c>
      <c r="C79" s="11">
        <v>0</v>
      </c>
      <c r="D79" s="10">
        <v>0</v>
      </c>
      <c r="E79" s="12" t="s">
        <v>0</v>
      </c>
      <c r="F79" s="12" t="s">
        <v>62</v>
      </c>
      <c r="G79" s="12" t="s">
        <v>32</v>
      </c>
      <c r="H79" s="55">
        <v>0</v>
      </c>
      <c r="I79" s="52">
        <v>0</v>
      </c>
      <c r="J79" s="52">
        <v>0</v>
      </c>
    </row>
    <row r="80" spans="1:10" ht="19.5" customHeight="1" outlineLevel="4" x14ac:dyDescent="0.25">
      <c r="A80" s="9" t="s">
        <v>34</v>
      </c>
      <c r="B80" s="10">
        <v>1</v>
      </c>
      <c r="C80" s="11">
        <v>0</v>
      </c>
      <c r="D80" s="10">
        <v>0</v>
      </c>
      <c r="E80" s="12" t="s">
        <v>0</v>
      </c>
      <c r="F80" s="12" t="s">
        <v>63</v>
      </c>
      <c r="G80" s="12"/>
      <c r="H80" s="55">
        <v>218889.9</v>
      </c>
      <c r="I80" s="52">
        <v>0</v>
      </c>
      <c r="J80" s="52">
        <v>0</v>
      </c>
    </row>
    <row r="81" spans="1:10" ht="42" customHeight="1" outlineLevel="5" x14ac:dyDescent="0.25">
      <c r="A81" s="9" t="s">
        <v>35</v>
      </c>
      <c r="B81" s="10">
        <v>1</v>
      </c>
      <c r="C81" s="11">
        <v>0</v>
      </c>
      <c r="D81" s="10">
        <v>0</v>
      </c>
      <c r="E81" s="12" t="s">
        <v>0</v>
      </c>
      <c r="F81" s="12" t="s">
        <v>63</v>
      </c>
      <c r="G81" s="12" t="s">
        <v>36</v>
      </c>
      <c r="H81" s="55">
        <v>218889.9</v>
      </c>
      <c r="I81" s="52">
        <v>0</v>
      </c>
      <c r="J81" s="52">
        <v>0</v>
      </c>
    </row>
    <row r="82" spans="1:10" ht="21.75" customHeight="1" outlineLevel="2" x14ac:dyDescent="0.25">
      <c r="A82" s="9" t="s">
        <v>37</v>
      </c>
      <c r="B82" s="10">
        <v>1</v>
      </c>
      <c r="C82" s="11">
        <v>0</v>
      </c>
      <c r="D82" s="10">
        <v>0</v>
      </c>
      <c r="E82" s="12" t="s">
        <v>0</v>
      </c>
      <c r="F82" s="12" t="s">
        <v>63</v>
      </c>
      <c r="G82" s="12" t="s">
        <v>38</v>
      </c>
      <c r="H82" s="55">
        <v>218889.9</v>
      </c>
      <c r="I82" s="52">
        <v>0</v>
      </c>
      <c r="J82" s="52">
        <v>0</v>
      </c>
    </row>
    <row r="83" spans="1:10" ht="34.5" customHeight="1" outlineLevel="3" x14ac:dyDescent="0.25">
      <c r="A83" s="9" t="s">
        <v>39</v>
      </c>
      <c r="B83" s="10">
        <v>1</v>
      </c>
      <c r="C83" s="11">
        <v>0</v>
      </c>
      <c r="D83" s="10">
        <v>0</v>
      </c>
      <c r="E83" s="12" t="s">
        <v>0</v>
      </c>
      <c r="F83" s="12" t="s">
        <v>64</v>
      </c>
      <c r="G83" s="12"/>
      <c r="H83" s="55">
        <v>80000</v>
      </c>
      <c r="I83" s="52">
        <v>0</v>
      </c>
      <c r="J83" s="52">
        <v>0</v>
      </c>
    </row>
    <row r="84" spans="1:10" ht="21" customHeight="1" outlineLevel="4" x14ac:dyDescent="0.25">
      <c r="A84" s="9" t="s">
        <v>1</v>
      </c>
      <c r="B84" s="10">
        <v>1</v>
      </c>
      <c r="C84" s="11">
        <v>0</v>
      </c>
      <c r="D84" s="10">
        <v>0</v>
      </c>
      <c r="E84" s="12" t="s">
        <v>0</v>
      </c>
      <c r="F84" s="12" t="s">
        <v>64</v>
      </c>
      <c r="G84" s="12" t="s">
        <v>2</v>
      </c>
      <c r="H84" s="55">
        <v>80000</v>
      </c>
      <c r="I84" s="52">
        <v>0</v>
      </c>
      <c r="J84" s="52">
        <v>0</v>
      </c>
    </row>
    <row r="85" spans="1:10" ht="19.5" customHeight="1" outlineLevel="5" x14ac:dyDescent="0.25">
      <c r="A85" s="9" t="s">
        <v>3</v>
      </c>
      <c r="B85" s="10">
        <v>1</v>
      </c>
      <c r="C85" s="11">
        <v>0</v>
      </c>
      <c r="D85" s="10">
        <v>0</v>
      </c>
      <c r="E85" s="12" t="s">
        <v>0</v>
      </c>
      <c r="F85" s="12" t="s">
        <v>64</v>
      </c>
      <c r="G85" s="12" t="s">
        <v>4</v>
      </c>
      <c r="H85" s="55">
        <v>80000</v>
      </c>
      <c r="I85" s="52">
        <v>0</v>
      </c>
      <c r="J85" s="52">
        <v>0</v>
      </c>
    </row>
    <row r="86" spans="1:10" ht="81" customHeight="1" outlineLevel="4" x14ac:dyDescent="0.25">
      <c r="A86" s="9" t="s">
        <v>73</v>
      </c>
      <c r="B86" s="10">
        <v>2</v>
      </c>
      <c r="C86" s="11"/>
      <c r="D86" s="10"/>
      <c r="E86" s="12"/>
      <c r="F86" s="12"/>
      <c r="G86" s="12"/>
      <c r="H86" s="55">
        <f>H87</f>
        <v>5775190.6699999999</v>
      </c>
      <c r="I86" s="52">
        <v>0</v>
      </c>
      <c r="J86" s="52">
        <v>0</v>
      </c>
    </row>
    <row r="87" spans="1:10" ht="23.25" customHeight="1" outlineLevel="5" x14ac:dyDescent="0.25">
      <c r="A87" s="9" t="s">
        <v>77</v>
      </c>
      <c r="B87" s="10">
        <v>2</v>
      </c>
      <c r="C87" s="11">
        <v>0</v>
      </c>
      <c r="D87" s="10">
        <v>0</v>
      </c>
      <c r="E87" s="12" t="s">
        <v>0</v>
      </c>
      <c r="F87" s="12"/>
      <c r="G87" s="12"/>
      <c r="H87" s="55">
        <f>H88+H91</f>
        <v>5775190.6699999999</v>
      </c>
      <c r="I87" s="56">
        <v>0</v>
      </c>
      <c r="J87" s="52">
        <v>0</v>
      </c>
    </row>
    <row r="88" spans="1:10" ht="75.75" customHeight="1" outlineLevel="3" x14ac:dyDescent="0.25">
      <c r="A88" s="31" t="s">
        <v>74</v>
      </c>
      <c r="B88" s="10">
        <v>2</v>
      </c>
      <c r="C88" s="11">
        <v>1</v>
      </c>
      <c r="D88" s="10" t="s">
        <v>80</v>
      </c>
      <c r="E88" s="12" t="s">
        <v>0</v>
      </c>
      <c r="F88" s="12" t="s">
        <v>81</v>
      </c>
      <c r="G88" s="12"/>
      <c r="H88" s="55">
        <v>3275205.73</v>
      </c>
      <c r="I88" s="56">
        <v>0</v>
      </c>
      <c r="J88" s="52">
        <v>0</v>
      </c>
    </row>
    <row r="89" spans="1:10" ht="55.5" customHeight="1" outlineLevel="5" x14ac:dyDescent="0.25">
      <c r="A89" s="31" t="s">
        <v>75</v>
      </c>
      <c r="B89" s="10">
        <v>2</v>
      </c>
      <c r="C89" s="11">
        <v>1</v>
      </c>
      <c r="D89" s="10" t="s">
        <v>80</v>
      </c>
      <c r="E89" s="12" t="s">
        <v>0</v>
      </c>
      <c r="F89" s="12" t="s">
        <v>81</v>
      </c>
      <c r="G89" s="12" t="s">
        <v>6</v>
      </c>
      <c r="H89" s="55">
        <v>3275205.73</v>
      </c>
      <c r="I89" s="56">
        <v>0</v>
      </c>
      <c r="J89" s="52">
        <v>0</v>
      </c>
    </row>
    <row r="90" spans="1:10" ht="66.75" customHeight="1" outlineLevel="5" x14ac:dyDescent="0.25">
      <c r="A90" s="32" t="s">
        <v>76</v>
      </c>
      <c r="B90" s="10">
        <v>2</v>
      </c>
      <c r="C90" s="11">
        <v>1</v>
      </c>
      <c r="D90" s="10" t="s">
        <v>80</v>
      </c>
      <c r="E90" s="12" t="s">
        <v>0</v>
      </c>
      <c r="F90" s="12" t="s">
        <v>81</v>
      </c>
      <c r="G90" s="12" t="s">
        <v>8</v>
      </c>
      <c r="H90" s="55">
        <v>3275205.73</v>
      </c>
      <c r="I90" s="52">
        <v>0</v>
      </c>
      <c r="J90" s="52">
        <v>0</v>
      </c>
    </row>
    <row r="91" spans="1:10" ht="22.5" customHeight="1" outlineLevel="5" x14ac:dyDescent="0.25">
      <c r="A91" s="8" t="s">
        <v>112</v>
      </c>
      <c r="B91" s="16">
        <v>2</v>
      </c>
      <c r="C91" s="11">
        <v>0</v>
      </c>
      <c r="D91" s="10" t="s">
        <v>110</v>
      </c>
      <c r="E91" s="12" t="s">
        <v>0</v>
      </c>
      <c r="F91" s="12" t="s">
        <v>111</v>
      </c>
      <c r="G91" s="12"/>
      <c r="H91" s="59">
        <v>2499984.94</v>
      </c>
      <c r="I91" s="52">
        <v>0</v>
      </c>
      <c r="J91" s="52">
        <v>0</v>
      </c>
    </row>
    <row r="92" spans="1:10" ht="30.75" customHeight="1" outlineLevel="5" x14ac:dyDescent="0.25">
      <c r="A92" s="8" t="s">
        <v>113</v>
      </c>
      <c r="B92" s="16">
        <v>2</v>
      </c>
      <c r="C92" s="11">
        <v>0</v>
      </c>
      <c r="D92" s="10" t="s">
        <v>110</v>
      </c>
      <c r="E92" s="12" t="s">
        <v>0</v>
      </c>
      <c r="F92" s="12" t="s">
        <v>111</v>
      </c>
      <c r="G92" s="12" t="s">
        <v>8</v>
      </c>
      <c r="H92" s="59">
        <v>2499984.94</v>
      </c>
      <c r="I92" s="52">
        <v>0</v>
      </c>
      <c r="J92" s="52">
        <v>0</v>
      </c>
    </row>
    <row r="93" spans="1:10" ht="49.5" customHeight="1" outlineLevel="5" x14ac:dyDescent="0.25">
      <c r="A93" s="8" t="s">
        <v>108</v>
      </c>
      <c r="B93" s="16">
        <v>2</v>
      </c>
      <c r="C93" s="11">
        <v>0</v>
      </c>
      <c r="D93" s="10" t="s">
        <v>110</v>
      </c>
      <c r="E93" s="12" t="s">
        <v>0</v>
      </c>
      <c r="F93" s="12" t="s">
        <v>111</v>
      </c>
      <c r="G93" s="12" t="s">
        <v>69</v>
      </c>
      <c r="H93" s="59">
        <v>2499984.94</v>
      </c>
      <c r="I93" s="52">
        <v>0</v>
      </c>
      <c r="J93" s="52">
        <v>0</v>
      </c>
    </row>
    <row r="94" spans="1:10" ht="21.75" customHeight="1" outlineLevel="2" x14ac:dyDescent="0.25">
      <c r="A94" s="33" t="s">
        <v>45</v>
      </c>
      <c r="B94" s="34">
        <v>70</v>
      </c>
      <c r="C94" s="34"/>
      <c r="D94" s="34"/>
      <c r="E94" s="34"/>
      <c r="F94" s="34"/>
      <c r="G94" s="34"/>
      <c r="H94" s="38">
        <v>0</v>
      </c>
      <c r="I94" s="52">
        <v>0</v>
      </c>
      <c r="J94" s="52">
        <v>0</v>
      </c>
    </row>
    <row r="95" spans="1:10" s="2" customFormat="1" ht="17.25" customHeight="1" outlineLevel="2" x14ac:dyDescent="0.2">
      <c r="A95" s="9" t="s">
        <v>77</v>
      </c>
      <c r="B95" s="10">
        <v>70</v>
      </c>
      <c r="C95" s="11">
        <v>0</v>
      </c>
      <c r="D95" s="10">
        <v>0</v>
      </c>
      <c r="E95" s="12" t="s">
        <v>0</v>
      </c>
      <c r="F95" s="34"/>
      <c r="G95" s="34"/>
      <c r="H95" s="38">
        <v>0</v>
      </c>
      <c r="I95" s="52">
        <v>0</v>
      </c>
      <c r="J95" s="52">
        <v>0</v>
      </c>
    </row>
    <row r="96" spans="1:10" ht="21" customHeight="1" outlineLevel="2" x14ac:dyDescent="0.25">
      <c r="A96" s="9" t="s">
        <v>11</v>
      </c>
      <c r="B96" s="11">
        <v>70</v>
      </c>
      <c r="C96" s="11">
        <v>0</v>
      </c>
      <c r="D96" s="10">
        <v>2</v>
      </c>
      <c r="E96" s="12" t="s">
        <v>0</v>
      </c>
      <c r="F96" s="12" t="s">
        <v>79</v>
      </c>
      <c r="G96" s="12"/>
      <c r="H96" s="55">
        <v>0</v>
      </c>
      <c r="I96" s="52">
        <v>0</v>
      </c>
      <c r="J96" s="52">
        <v>0</v>
      </c>
    </row>
    <row r="97" spans="1:10" s="2" customFormat="1" ht="21" customHeight="1" outlineLevel="3" x14ac:dyDescent="0.2">
      <c r="A97" s="9" t="s">
        <v>9</v>
      </c>
      <c r="B97" s="11">
        <v>70</v>
      </c>
      <c r="C97" s="11">
        <v>0</v>
      </c>
      <c r="D97" s="10">
        <v>2</v>
      </c>
      <c r="E97" s="12" t="s">
        <v>0</v>
      </c>
      <c r="F97" s="12" t="s">
        <v>79</v>
      </c>
      <c r="G97" s="12" t="s">
        <v>10</v>
      </c>
      <c r="H97" s="55">
        <v>0</v>
      </c>
      <c r="I97" s="52">
        <v>0</v>
      </c>
      <c r="J97" s="52">
        <v>0</v>
      </c>
    </row>
    <row r="98" spans="1:10" s="2" customFormat="1" ht="21" customHeight="1" outlineLevel="3" x14ac:dyDescent="0.2">
      <c r="A98" s="9" t="s">
        <v>12</v>
      </c>
      <c r="B98" s="11">
        <v>70</v>
      </c>
      <c r="C98" s="11">
        <v>0</v>
      </c>
      <c r="D98" s="10">
        <v>2</v>
      </c>
      <c r="E98" s="12" t="s">
        <v>0</v>
      </c>
      <c r="F98" s="12" t="s">
        <v>79</v>
      </c>
      <c r="G98" s="12" t="s">
        <v>13</v>
      </c>
      <c r="H98" s="55">
        <v>0</v>
      </c>
      <c r="I98" s="52">
        <v>0</v>
      </c>
      <c r="J98" s="52">
        <v>0</v>
      </c>
    </row>
    <row r="99" spans="1:10" ht="30.75" hidden="1" customHeight="1" outlineLevel="4" x14ac:dyDescent="0.25">
      <c r="A99" s="35" t="s">
        <v>85</v>
      </c>
      <c r="B99" s="11">
        <v>70</v>
      </c>
      <c r="C99" s="11">
        <v>0</v>
      </c>
      <c r="D99" s="10">
        <v>3</v>
      </c>
      <c r="E99" s="12" t="s">
        <v>0</v>
      </c>
      <c r="F99" s="12" t="s">
        <v>72</v>
      </c>
      <c r="G99" s="12"/>
      <c r="H99" s="55">
        <v>0</v>
      </c>
      <c r="I99" s="52">
        <v>0</v>
      </c>
      <c r="J99" s="52">
        <v>0</v>
      </c>
    </row>
    <row r="100" spans="1:10" ht="27" hidden="1" customHeight="1" outlineLevel="5" x14ac:dyDescent="0.25">
      <c r="A100" s="26" t="s">
        <v>86</v>
      </c>
      <c r="B100" s="11">
        <v>70</v>
      </c>
      <c r="C100" s="11">
        <v>0</v>
      </c>
      <c r="D100" s="10">
        <v>3</v>
      </c>
      <c r="E100" s="12" t="s">
        <v>0</v>
      </c>
      <c r="F100" s="12" t="s">
        <v>72</v>
      </c>
      <c r="G100" s="12" t="s">
        <v>13</v>
      </c>
      <c r="H100" s="55">
        <v>0</v>
      </c>
      <c r="I100" s="52">
        <v>0</v>
      </c>
      <c r="J100" s="52">
        <v>0</v>
      </c>
    </row>
    <row r="101" spans="1:10" ht="15" hidden="1" customHeight="1" outlineLevel="2" x14ac:dyDescent="0.25">
      <c r="A101" s="26" t="s">
        <v>87</v>
      </c>
      <c r="B101" s="11">
        <v>70</v>
      </c>
      <c r="C101" s="11">
        <v>0</v>
      </c>
      <c r="D101" s="10">
        <v>3</v>
      </c>
      <c r="E101" s="12" t="s">
        <v>0</v>
      </c>
      <c r="F101" s="12" t="s">
        <v>72</v>
      </c>
      <c r="G101" s="12" t="s">
        <v>13</v>
      </c>
      <c r="H101" s="55">
        <v>0</v>
      </c>
      <c r="I101" s="52">
        <v>0</v>
      </c>
      <c r="J101" s="52">
        <v>0</v>
      </c>
    </row>
    <row r="102" spans="1:10" ht="22.5" customHeight="1" outlineLevel="3" x14ac:dyDescent="0.25">
      <c r="A102" s="36" t="s">
        <v>40</v>
      </c>
      <c r="B102" s="36"/>
      <c r="C102" s="36"/>
      <c r="D102" s="36"/>
      <c r="E102" s="36"/>
      <c r="F102" s="36"/>
      <c r="G102" s="36"/>
      <c r="H102" s="60">
        <f>H8+H86+H94</f>
        <v>84915050.060000002</v>
      </c>
      <c r="I102" s="52">
        <f>I7+I87</f>
        <v>1568000</v>
      </c>
      <c r="J102" s="52">
        <f>J7</f>
        <v>0</v>
      </c>
    </row>
    <row r="103" spans="1:10" ht="54" customHeight="1" outlineLevel="3" x14ac:dyDescent="0.25">
      <c r="H103" s="7"/>
    </row>
    <row r="104" spans="1:10" ht="15" customHeight="1" outlineLevel="4" x14ac:dyDescent="0.25"/>
    <row r="105" spans="1:10" ht="27" customHeight="1" outlineLevel="5" x14ac:dyDescent="0.25">
      <c r="G105" s="7"/>
      <c r="H105" s="7"/>
    </row>
    <row r="106" spans="1:10" ht="94.5" customHeight="1" outlineLevel="3" x14ac:dyDescent="0.25"/>
    <row r="107" spans="1:10" ht="27" customHeight="1" outlineLevel="4" x14ac:dyDescent="0.25"/>
    <row r="108" spans="1:10" ht="40.5" customHeight="1" outlineLevel="5" x14ac:dyDescent="0.25"/>
    <row r="109" spans="1:10" ht="27" customHeight="1" outlineLevel="3" x14ac:dyDescent="0.25"/>
    <row r="110" spans="1:10" ht="15" customHeight="1" outlineLevel="4" x14ac:dyDescent="0.25"/>
    <row r="111" spans="1:10" ht="15" customHeight="1" outlineLevel="5" x14ac:dyDescent="0.25"/>
    <row r="112" spans="1:10" ht="27" customHeight="1" outlineLevel="3" x14ac:dyDescent="0.25"/>
    <row r="113" ht="15" customHeight="1" outlineLevel="4" x14ac:dyDescent="0.25"/>
    <row r="114" ht="1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</sheetData>
  <mergeCells count="5">
    <mergeCell ref="A3:H3"/>
    <mergeCell ref="A4:H4"/>
    <mergeCell ref="A5:H5"/>
    <mergeCell ref="D1:J1"/>
    <mergeCell ref="D2:J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6" fitToHeight="0" orientation="portrait" r:id="rId1"/>
  <rowBreaks count="2" manualBreakCount="2">
    <brk id="46" max="7" man="1"/>
    <brk id="7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2023-12-29T09:49:49Z</cp:lastPrinted>
  <dcterms:created xsi:type="dcterms:W3CDTF">2017-11-07T05:33:11Z</dcterms:created>
  <dcterms:modified xsi:type="dcterms:W3CDTF">2023-12-29T11:33:45Z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